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tabRatio="78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<sst xmlns="http://schemas.openxmlformats.org/spreadsheetml/2006/main" count="787" uniqueCount="194">
  <si>
    <t>表1</t>
  </si>
  <si>
    <t>收支预算总表</t>
  </si>
  <si>
    <t>市体育局</t>
  </si>
  <si>
    <t>单位：百元</t>
  </si>
  <si>
    <t>收          入</t>
  </si>
  <si>
    <t>支             出</t>
  </si>
  <si>
    <t>项              目</t>
  </si>
  <si>
    <t>2017年预算数</t>
  </si>
  <si>
    <t>2016年预算数</t>
  </si>
  <si>
    <t>比上年增长（%）</t>
  </si>
  <si>
    <t>一、当年财政拨款收入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</si>
  <si>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</si>
  <si>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</si>
  <si>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</si>
  <si>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</si>
  <si>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</si>
  <si>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</si>
  <si>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</si>
  <si>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</si>
  <si>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</si>
  <si>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</si>
  <si>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对附属单位补助支出</t>
  </si>
  <si>
    <t>本年收入合计</t>
  </si>
  <si>
    <t>本年支出合计</t>
  </si>
  <si>
    <t>六、用事业基金弥补收支差额</t>
  </si>
  <si>
    <t xml:space="preserve">六、事业单位结余分配 </t>
  </si>
  <si>
    <t>七、上年结转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</si>
  <si>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</si>
  <si>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</si>
  <si>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</si>
  <si>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</si>
  <si>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</si>
  <si>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</si>
  <si>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</si>
  <si>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</si>
  <si>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</si>
  <si>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</si>
  <si>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</si>
  <si>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</si>
  <si>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</si>
  <si>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</si>
  <si>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</si>
  <si>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</si>
  <si>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</si>
  <si>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</si>
  <si>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</si>
  <si>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</si>
  <si>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</si>
  <si>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</si>
  <si>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</si>
  <si>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</si>
  <si>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</si>
  <si>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</si>
  <si>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</si>
  <si>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</si>
  <si>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市体育局</t>
  </si>
  <si>
    <t>207</t>
  </si>
  <si>
    <t>03</t>
  </si>
  <si>
    <t>01</t>
  </si>
  <si>
    <t>323301</t>
  </si>
  <si>
    <t xml:space="preserve">    行政运行</t>
  </si>
  <si>
    <t>07</t>
  </si>
  <si>
    <t xml:space="preserve">    体育场馆</t>
  </si>
  <si>
    <t>08</t>
  </si>
  <si>
    <t xml:space="preserve">    群众体育</t>
  </si>
  <si>
    <t>99</t>
  </si>
  <si>
    <t xml:space="preserve">    其他体育支出</t>
  </si>
  <si>
    <t xml:space="preserve">    其他文化体育与传媒支出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</si>
  <si>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</si>
  <si>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</si>
  <si>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</si>
  <si>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</si>
  <si>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</si>
  <si>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</si>
  <si>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</si>
  <si>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</si>
  <si>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</si>
  <si>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</si>
  <si>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229</t>
  </si>
  <si>
    <t>60</t>
  </si>
  <si>
    <t xml:space="preserve">    用于体育事业的彩票公益金支出</t>
  </si>
  <si>
    <t xml:space="preserve">  市业余体校</t>
  </si>
  <si>
    <t>06</t>
  </si>
  <si>
    <t>323601</t>
  </si>
  <si>
    <t xml:space="preserve">    体育训练</t>
  </si>
  <si>
    <t xml:space="preserve">    事业单位医疗</t>
  </si>
  <si>
    <t xml:space="preserve">  市澳源体育中心</t>
  </si>
  <si>
    <t>323602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</si>
  <si>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</si>
  <si>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</si>
  <si>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</si>
  <si>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</si>
  <si>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</si>
  <si>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</si>
  <si>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</si>
  <si>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</si>
  <si>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</si>
  <si>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</si>
  <si>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</si>
  <si>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</si>
  <si>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</si>
  <si>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</si>
  <si>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</si>
  <si>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</si>
  <si>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</si>
  <si>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</si>
  <si>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</si>
  <si>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</si>
  <si>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</si>
  <si>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</si>
  <si>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</si>
  <si>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</si>
  <si>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</si>
  <si>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</si>
  <si>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</si>
  <si>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</si>
  <si>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</si>
  <si>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</si>
  <si>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</si>
  <si>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</si>
  <si>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</si>
  <si>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</si>
  <si>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</si>
  <si>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</si>
  <si>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</si>
  <si>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</si>
  <si>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</si>
  <si>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</si>
  <si>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</si>
  <si>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</si>
  <si>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</si>
  <si>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</si>
  <si>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</si>
  <si>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</si>
  <si>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</si>
  <si>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</si>
  <si>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</si>
  <si>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</si>
  <si>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</si>
  <si>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</si>
  <si>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</si>
  <si>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</si>
  <si>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</si>
  <si>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</si>
  <si>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</si>
  <si>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</si>
  <si>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</si>
  <si>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</si>
  <si>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</si>
  <si>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</si>
  <si>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</si>
  <si>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</si>
  <si>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</si>
  <si>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</si>
  <si>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</si>
  <si>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</si>
  <si>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</si>
  <si>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</si>
  <si>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</si>
  <si>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</si>
  <si>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</si>
  <si>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</si>
  <si>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</si>
  <si>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</si>
  <si>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</si>
  <si>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</si>
  <si>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</si>
  <si>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</si>
  <si>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</si>
  <si>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</si>
  <si>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</si>
  <si>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省预算内基本建设支出</t>
  </si>
  <si>
    <t xml:space="preserve">      群众竞技体育工作经费</t>
  </si>
  <si>
    <t xml:space="preserve">      老年体育专项工作经费</t>
  </si>
  <si>
    <t xml:space="preserve">      中央补助地方公共文化服务体系建设专项资预算（行政村农民体育健身工程）</t>
  </si>
  <si>
    <t xml:space="preserve">      政府向体育场馆购买免费低收费开放服务奖补资金</t>
  </si>
  <si>
    <t xml:space="preserve">      澳体中心运行维护费</t>
  </si>
  <si>
    <t xml:space="preserve">      体育社团和个人参加省级以上群众体育比赛参赛补助经费</t>
  </si>
  <si>
    <t xml:space="preserve">      女儿节凤舟资金</t>
  </si>
  <si>
    <t xml:space="preserve">      修建全面健身路径</t>
  </si>
  <si>
    <t xml:space="preserve">      省级体育彩票公益金</t>
  </si>
  <si>
    <t xml:space="preserve">      国民体质监测经费</t>
  </si>
  <si>
    <t xml:space="preserve">      业余训练经费</t>
  </si>
  <si>
    <t xml:space="preserve">      备战省十三届省运会专项经费</t>
  </si>
  <si>
    <t xml:space="preserve">      澳体中心运行维护</t>
  </si>
  <si>
    <t xml:space="preserve">      非税收入征收成本</t>
  </si>
  <si>
    <t xml:space="preserve">      场馆免开配套资金</t>
  </si>
  <si>
    <t>表10</t>
  </si>
  <si>
    <t>“三公”经费财政拨款预算表</t>
  </si>
  <si>
    <t>单位编码</t>
  </si>
  <si>
    <t>单位名称</t>
  </si>
  <si>
    <t>财政拨款当年预算安排</t>
  </si>
  <si>
    <t>公务用车购置及运行费</t>
  </si>
  <si>
    <t>公务用车购置费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</si>
</sst>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</numFmts>
  <fonts count="47"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>
      <alignment/>
      <protection/>
    </xf>
    <xf numFmtId="1" fontId="14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7" borderId="0">
      <alignment/>
      <protection/>
    </xf>
    <xf numFmtId="0" fontId="32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0" borderId="0" applyNumberFormat="0" applyBorder="0" applyAlignment="0" applyProtection="0"/>
    <xf numFmtId="0" fontId="34" fillId="0" borderId="4" applyNumberFormat="0" applyFill="0" applyAlignment="0" applyProtection="0"/>
    <xf numFmtId="0" fontId="30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7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7" borderId="18" xfId="0" applyNumberFormat="1" applyFont="1" applyFill="1" applyBorder="1" applyAlignment="1">
      <alignment horizontal="center" vertical="center" wrapText="1"/>
    </xf>
    <xf numFmtId="0" fontId="1" fillId="7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7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7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7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7" borderId="20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7" borderId="12" xfId="0" applyNumberFormat="1" applyFont="1" applyFill="1" applyBorder="1" applyAlignment="1" applyProtection="1">
      <alignment horizontal="centerContinuous" vertical="center"/>
      <protection/>
    </xf>
    <xf numFmtId="0" fontId="1" fillId="7" borderId="10" xfId="0" applyNumberFormat="1" applyFont="1" applyFill="1" applyBorder="1" applyAlignment="1" applyProtection="1">
      <alignment horizontal="centerContinuous" vertical="center"/>
      <protection/>
    </xf>
    <xf numFmtId="0" fontId="1" fillId="7" borderId="11" xfId="0" applyNumberFormat="1" applyFont="1" applyFill="1" applyBorder="1" applyAlignment="1" applyProtection="1">
      <alignment horizontal="centerContinuous" vertical="center"/>
      <protection/>
    </xf>
    <xf numFmtId="0" fontId="1" fillId="7" borderId="0" xfId="0" applyNumberFormat="1" applyFont="1" applyFill="1" applyAlignment="1">
      <alignment horizontal="right" vertical="center"/>
    </xf>
    <xf numFmtId="0" fontId="1" fillId="7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>
      <alignment vertical="center"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76" fontId="0" fillId="0" borderId="19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176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19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7" borderId="12" xfId="0" applyNumberFormat="1" applyFont="1" applyFill="1" applyBorder="1" applyAlignment="1" applyProtection="1">
      <alignment horizontal="center" vertical="center"/>
      <protection/>
    </xf>
    <xf numFmtId="0" fontId="1" fillId="7" borderId="9" xfId="0" applyNumberFormat="1" applyFont="1" applyFill="1" applyBorder="1" applyAlignment="1" applyProtection="1">
      <alignment horizontal="center" vertical="center"/>
      <protection/>
    </xf>
    <xf numFmtId="0" fontId="1" fillId="7" borderId="2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7" borderId="15" xfId="0" applyNumberFormat="1" applyFont="1" applyFill="1" applyBorder="1" applyAlignment="1" applyProtection="1">
      <alignment horizontal="center" vertical="center"/>
      <protection/>
    </xf>
    <xf numFmtId="0" fontId="3" fillId="7" borderId="0" xfId="19" applyNumberFormat="1" applyFont="1" applyFill="1" applyAlignment="1">
      <alignment vertical="center"/>
      <protection/>
    </xf>
    <xf numFmtId="0" fontId="3" fillId="0" borderId="0" xfId="19" applyNumberFormat="1" applyFont="1" applyFill="1" applyAlignment="1">
      <alignment vertical="center"/>
      <protection/>
    </xf>
    <xf numFmtId="0" fontId="3" fillId="0" borderId="10" xfId="1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7" borderId="0" xfId="19" applyNumberFormat="1" applyFont="1" applyFill="1" applyAlignment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64" customWidth="1"/>
    <col min="2" max="3" width="16.16015625" style="64" customWidth="1"/>
    <col min="4" max="4" width="19.5" style="64" customWidth="1"/>
    <col min="5" max="5" width="41" style="64" customWidth="1"/>
    <col min="6" max="7" width="16.16015625" style="64" customWidth="1"/>
    <col min="8" max="8" width="19.5" style="64" customWidth="1"/>
    <col min="9" max="254" width="9.16015625" style="64" customWidth="1"/>
  </cols>
  <sheetData>
    <row r="1" spans="1:8" ht="18" customHeight="1">
      <c r="A1" s="65" t="s">
        <v>0</v>
      </c>
      <c r="B1" s="66"/>
      <c r="C1" s="66"/>
      <c r="D1" s="66"/>
      <c r="E1" s="66"/>
      <c r="F1" s="66"/>
      <c r="G1" s="66"/>
      <c r="H1" s="42"/>
    </row>
    <row r="2" spans="1:8" ht="1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67"/>
      <c r="C3" s="67"/>
      <c r="D3" s="67"/>
      <c r="E3" s="68"/>
      <c r="F3" s="68"/>
      <c r="G3" s="68"/>
      <c r="H3" s="42" t="s">
        <v>3</v>
      </c>
    </row>
    <row r="4" spans="1:8" ht="30" customHeight="1">
      <c r="A4" s="113" t="s">
        <v>4</v>
      </c>
      <c r="B4" s="114"/>
      <c r="C4" s="114"/>
      <c r="D4" s="114"/>
      <c r="E4" s="113" t="s">
        <v>5</v>
      </c>
      <c r="F4" s="114"/>
      <c r="G4" s="114"/>
      <c r="H4" s="115"/>
    </row>
    <row r="5" spans="1:8" ht="30" customHeight="1">
      <c r="A5" s="116" t="s">
        <v>6</v>
      </c>
      <c r="B5" s="47" t="s">
        <v>7</v>
      </c>
      <c r="C5" s="47" t="s">
        <v>8</v>
      </c>
      <c r="D5" s="117" t="s">
        <v>9</v>
      </c>
      <c r="E5" s="116" t="s">
        <v>6</v>
      </c>
      <c r="F5" s="47" t="s">
        <v>7</v>
      </c>
      <c r="G5" s="47" t="s">
        <v>8</v>
      </c>
      <c r="H5" s="117" t="s">
        <v>9</v>
      </c>
    </row>
    <row r="6" spans="1:8" ht="30" customHeight="1">
      <c r="A6" s="77" t="s">
        <v>10</v>
      </c>
      <c r="B6" s="24">
        <v>103867</v>
      </c>
      <c r="C6" s="78">
        <v>68497</v>
      </c>
      <c r="D6" s="76">
        <f aca="true" t="shared" si="0" ref="D6:D11">IF(AND(C6&lt;&gt;0,TYPE(C6)=1),(B6-C6)/C6*100,0)</f>
        <v>51.6372979838533</v>
      </c>
      <c r="E6" s="77" t="s">
        <v>11</v>
      </c>
      <c r="F6" s="118">
        <v>42373</v>
      </c>
      <c r="G6" s="75">
        <v>42988</v>
      </c>
      <c r="H6" s="79">
        <f aca="true" t="shared" si="1" ref="H6:H12">IF(AND(G6&lt;&gt;0,TYPE(G6)=1),(F6-G6)/G6*100,0)</f>
        <v>-1.4306318042244348</v>
      </c>
    </row>
    <row r="7" spans="1:8" ht="30" customHeight="1">
      <c r="A7" s="77" t="s">
        <v>12</v>
      </c>
      <c r="B7" s="119">
        <v>0</v>
      </c>
      <c r="C7" s="75">
        <v>0</v>
      </c>
      <c r="D7" s="79">
        <f t="shared" si="0"/>
        <v>0</v>
      </c>
      <c r="E7" s="26" t="s">
        <v>13</v>
      </c>
      <c r="F7" s="118">
        <v>7274</v>
      </c>
      <c r="G7" s="75">
        <v>5867</v>
      </c>
      <c r="H7" s="79">
        <f t="shared" si="1"/>
        <v>23.981591955002557</v>
      </c>
    </row>
    <row r="8" spans="1:8" ht="30" customHeight="1">
      <c r="A8" s="77" t="s">
        <v>14</v>
      </c>
      <c r="B8" s="118">
        <v>0</v>
      </c>
      <c r="C8" s="24">
        <v>0</v>
      </c>
      <c r="D8" s="79">
        <f t="shared" si="0"/>
        <v>0</v>
      </c>
      <c r="E8" s="77" t="s">
        <v>15</v>
      </c>
      <c r="F8" s="118">
        <v>13607</v>
      </c>
      <c r="G8" s="75">
        <v>12452</v>
      </c>
      <c r="H8" s="79">
        <f t="shared" si="1"/>
        <v>9.275618374558304</v>
      </c>
    </row>
    <row r="9" spans="1:8" ht="30" customHeight="1">
      <c r="A9" s="77" t="s">
        <v>16</v>
      </c>
      <c r="B9" s="118">
        <v>0</v>
      </c>
      <c r="C9" s="120">
        <v>0</v>
      </c>
      <c r="D9" s="79">
        <f t="shared" si="0"/>
        <v>0</v>
      </c>
      <c r="E9" s="77" t="s">
        <v>17</v>
      </c>
      <c r="F9" s="22">
        <v>201135</v>
      </c>
      <c r="G9" s="24">
        <v>411977</v>
      </c>
      <c r="H9" s="79">
        <f t="shared" si="1"/>
        <v>-51.17809974828692</v>
      </c>
    </row>
    <row r="10" spans="1:8" ht="30" customHeight="1">
      <c r="A10" s="77" t="s">
        <v>18</v>
      </c>
      <c r="B10" s="24">
        <v>0</v>
      </c>
      <c r="C10" s="50">
        <v>0</v>
      </c>
      <c r="D10" s="79">
        <f t="shared" si="0"/>
        <v>0</v>
      </c>
      <c r="E10" s="74" t="s">
        <v>19</v>
      </c>
      <c r="F10" s="84"/>
      <c r="G10" s="84"/>
      <c r="H10" s="79">
        <f t="shared" si="1"/>
        <v>0</v>
      </c>
    </row>
    <row r="11" spans="1:10" ht="30" customHeight="1">
      <c r="A11" s="92"/>
      <c r="B11" s="84"/>
      <c r="C11" s="84"/>
      <c r="D11" s="76">
        <f t="shared" si="0"/>
        <v>0</v>
      </c>
      <c r="E11" s="74" t="s">
        <v>20</v>
      </c>
      <c r="F11" s="24"/>
      <c r="G11" s="24"/>
      <c r="H11" s="79">
        <f t="shared" si="1"/>
        <v>0</v>
      </c>
      <c r="I11" s="93"/>
      <c r="J11" s="93"/>
    </row>
    <row r="12" spans="1:10" ht="30" customHeight="1">
      <c r="A12" s="74"/>
      <c r="B12" s="24"/>
      <c r="C12" s="24"/>
      <c r="D12" s="76"/>
      <c r="E12" s="74" t="s">
        <v>21</v>
      </c>
      <c r="F12" s="24"/>
      <c r="G12" s="24"/>
      <c r="H12" s="79">
        <f t="shared" si="1"/>
        <v>0</v>
      </c>
      <c r="I12" s="93"/>
      <c r="J12" s="93"/>
    </row>
    <row r="13" spans="1:10" ht="30" customHeight="1">
      <c r="A13" s="74"/>
      <c r="B13" s="88"/>
      <c r="C13" s="88"/>
      <c r="D13" s="89"/>
      <c r="E13" s="74"/>
      <c r="F13" s="88"/>
      <c r="G13" s="88"/>
      <c r="H13" s="89"/>
      <c r="J13" s="93"/>
    </row>
    <row r="14" spans="1:10" ht="30" customHeight="1">
      <c r="A14" s="69" t="s">
        <v>22</v>
      </c>
      <c r="B14" s="91">
        <f>SUM(B6:B11)</f>
        <v>103867</v>
      </c>
      <c r="C14" s="91">
        <f>SUM(C6:C11)</f>
        <v>68497</v>
      </c>
      <c r="D14" s="76">
        <f aca="true" t="shared" si="2" ref="D14:D16">IF(AND(C14&lt;&gt;0,TYPE(C14)=1),(B14-C14)/C14*100,0)</f>
        <v>51.6372979838533</v>
      </c>
      <c r="E14" s="69" t="s">
        <v>23</v>
      </c>
      <c r="F14" s="91">
        <f>SUM(F6:F10)</f>
        <v>264389</v>
      </c>
      <c r="G14" s="91">
        <f>SUM(G6:G10)</f>
        <v>473284</v>
      </c>
      <c r="H14" s="76">
        <f aca="true" t="shared" si="3" ref="H14:H18">IF(AND(G14&lt;&gt;0,TYPE(G14)=1),(F14-G14)/G14*100,0)</f>
        <v>-44.13734670937534</v>
      </c>
      <c r="I14" s="93"/>
      <c r="J14" s="93"/>
    </row>
    <row r="15" spans="1:9" ht="30" customHeight="1">
      <c r="A15" s="77" t="s">
        <v>24</v>
      </c>
      <c r="B15" s="118">
        <v>0</v>
      </c>
      <c r="C15" s="75">
        <v>0</v>
      </c>
      <c r="D15" s="79">
        <f t="shared" si="2"/>
        <v>0</v>
      </c>
      <c r="E15" s="77" t="s">
        <v>25</v>
      </c>
      <c r="F15" s="118">
        <v>0</v>
      </c>
      <c r="G15" s="75">
        <v>0</v>
      </c>
      <c r="H15" s="79">
        <f t="shared" si="3"/>
        <v>0</v>
      </c>
      <c r="I15" s="93"/>
    </row>
    <row r="16" spans="1:8" ht="30" customHeight="1">
      <c r="A16" s="77" t="s">
        <v>26</v>
      </c>
      <c r="B16" s="118">
        <v>160522</v>
      </c>
      <c r="C16" s="75">
        <v>404787</v>
      </c>
      <c r="D16" s="79">
        <f t="shared" si="2"/>
        <v>-60.3440821963156</v>
      </c>
      <c r="E16" s="77" t="s">
        <v>27</v>
      </c>
      <c r="F16" s="118">
        <v>0</v>
      </c>
      <c r="G16" s="75">
        <v>0</v>
      </c>
      <c r="H16" s="79">
        <f t="shared" si="3"/>
        <v>0</v>
      </c>
    </row>
    <row r="17" spans="1:8" ht="30" customHeight="1">
      <c r="A17" s="77" t="s">
        <v>28</v>
      </c>
      <c r="B17" s="22">
        <v>0</v>
      </c>
      <c r="C17" s="24">
        <v>0</v>
      </c>
      <c r="D17" s="121"/>
      <c r="E17" s="77" t="s">
        <v>29</v>
      </c>
      <c r="F17" s="118">
        <v>0</v>
      </c>
      <c r="G17" s="75">
        <v>0</v>
      </c>
      <c r="H17" s="79">
        <f t="shared" si="3"/>
        <v>0</v>
      </c>
    </row>
    <row r="18" spans="1:8" ht="30" customHeight="1">
      <c r="A18" s="74"/>
      <c r="B18" s="90"/>
      <c r="C18" s="90"/>
      <c r="D18" s="89"/>
      <c r="E18" s="77" t="s">
        <v>28</v>
      </c>
      <c r="F18" s="22">
        <v>0</v>
      </c>
      <c r="G18" s="24">
        <v>0</v>
      </c>
      <c r="H18" s="79">
        <f t="shared" si="3"/>
        <v>0</v>
      </c>
    </row>
    <row r="19" spans="1:8" ht="30" customHeight="1">
      <c r="A19" s="69"/>
      <c r="B19" s="88"/>
      <c r="C19" s="88"/>
      <c r="D19" s="89"/>
      <c r="E19" s="69"/>
      <c r="F19" s="90"/>
      <c r="G19" s="90"/>
      <c r="H19" s="89"/>
    </row>
    <row r="20" spans="1:8" ht="30" customHeight="1">
      <c r="A20" s="69" t="s">
        <v>30</v>
      </c>
      <c r="B20" s="88">
        <f>SUM(B14:B16)</f>
        <v>264389</v>
      </c>
      <c r="C20" s="88">
        <f>SUM(C14:C16)</f>
        <v>473284</v>
      </c>
      <c r="D20" s="76">
        <f>IF(AND(C20&lt;&gt;0,TYPE(C20)=1),(B20-C20)/C20*100,0)</f>
        <v>-44.13734670937534</v>
      </c>
      <c r="E20" s="69" t="s">
        <v>31</v>
      </c>
      <c r="F20" s="88">
        <f>SUM(F14,F15,F17)</f>
        <v>264389</v>
      </c>
      <c r="G20" s="88">
        <f>SUM(G14,G15,G17)</f>
        <v>473284</v>
      </c>
      <c r="H20" s="76">
        <f>IF(AND(G20&lt;&gt;0,TYPE(G20)=1),(F20-G20)/G20*100,0)</f>
        <v>-44.13734670937534</v>
      </c>
    </row>
    <row r="21" spans="5:7" ht="18" customHeight="1">
      <c r="E21" s="93"/>
      <c r="F21" s="93"/>
      <c r="G21" s="93"/>
    </row>
    <row r="22" spans="6:7" ht="18" customHeight="1">
      <c r="F22" s="93"/>
      <c r="G22" s="93"/>
    </row>
    <row r="23" ht="18" customHeight="1">
      <c r="G23" s="93"/>
    </row>
    <row r="24" ht="18" customHeight="1">
      <c r="G24" s="93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workbookViewId="0" topLeftCell="A1">
      <selection activeCell="B4" sqref="B4:B6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187</v>
      </c>
      <c r="B1" s="1"/>
      <c r="C1" s="2"/>
      <c r="D1" s="2"/>
      <c r="E1" s="3"/>
      <c r="F1" s="3"/>
      <c r="G1" s="3"/>
      <c r="H1" s="3"/>
      <c r="I1" s="3"/>
      <c r="J1" s="3"/>
      <c r="K1" s="3"/>
    </row>
    <row r="2" spans="1:11" ht="18" customHeight="1">
      <c r="A2" s="4" t="s">
        <v>188</v>
      </c>
      <c r="B2" s="4"/>
      <c r="C2" s="4"/>
      <c r="D2" s="4"/>
      <c r="E2" s="4"/>
      <c r="F2" s="4"/>
      <c r="G2" s="4"/>
      <c r="H2" s="4"/>
      <c r="I2" s="3"/>
      <c r="J2" s="3"/>
      <c r="K2" s="3"/>
    </row>
    <row r="3" spans="1:11" ht="18" customHeight="1">
      <c r="A3" s="5" t="s">
        <v>2</v>
      </c>
      <c r="B3" s="5"/>
      <c r="C3" s="3"/>
      <c r="D3" s="3"/>
      <c r="E3" s="3"/>
      <c r="F3" s="3"/>
      <c r="G3" s="3"/>
      <c r="H3" s="6" t="s">
        <v>167</v>
      </c>
      <c r="I3" s="3"/>
      <c r="J3" s="3"/>
      <c r="K3" s="3"/>
    </row>
    <row r="4" spans="1:11" ht="18" customHeight="1">
      <c r="A4" s="7" t="s">
        <v>189</v>
      </c>
      <c r="B4" s="8" t="s">
        <v>190</v>
      </c>
      <c r="C4" s="9" t="s">
        <v>191</v>
      </c>
      <c r="D4" s="10"/>
      <c r="E4" s="11"/>
      <c r="F4" s="11"/>
      <c r="G4" s="11"/>
      <c r="H4" s="10"/>
      <c r="I4" s="3"/>
      <c r="J4" s="3"/>
      <c r="K4" s="3"/>
    </row>
    <row r="5" spans="1:11" ht="18" customHeight="1">
      <c r="A5" s="7"/>
      <c r="B5" s="8"/>
      <c r="C5" s="12" t="s">
        <v>41</v>
      </c>
      <c r="D5" s="13" t="s">
        <v>133</v>
      </c>
      <c r="E5" s="10" t="s">
        <v>192</v>
      </c>
      <c r="F5" s="10"/>
      <c r="G5" s="10"/>
      <c r="H5" s="14" t="s">
        <v>138</v>
      </c>
      <c r="I5" s="3"/>
      <c r="J5" s="3"/>
      <c r="K5" s="3"/>
    </row>
    <row r="6" spans="1:11" ht="25.5" customHeight="1">
      <c r="A6" s="15"/>
      <c r="B6" s="16"/>
      <c r="C6" s="17"/>
      <c r="D6" s="18"/>
      <c r="E6" s="11" t="s">
        <v>51</v>
      </c>
      <c r="F6" s="19" t="s">
        <v>193</v>
      </c>
      <c r="G6" s="19" t="s">
        <v>146</v>
      </c>
      <c r="H6" s="20"/>
      <c r="I6" s="26"/>
      <c r="J6" s="26"/>
      <c r="K6" s="26"/>
    </row>
    <row r="7" spans="1:11" ht="19.5" customHeight="1">
      <c r="A7" s="21"/>
      <c r="B7" s="21" t="s">
        <v>41</v>
      </c>
      <c r="C7" s="22">
        <v>550</v>
      </c>
      <c r="D7" s="22">
        <v>0</v>
      </c>
      <c r="E7" s="23">
        <v>0</v>
      </c>
      <c r="F7" s="22">
        <v>0</v>
      </c>
      <c r="G7" s="24">
        <v>0</v>
      </c>
      <c r="H7" s="25">
        <v>550</v>
      </c>
      <c r="I7" s="26"/>
      <c r="J7" s="26"/>
      <c r="K7" s="3"/>
    </row>
    <row r="8" spans="1:11" ht="19.5" customHeight="1">
      <c r="A8" s="21"/>
      <c r="B8" s="21" t="s">
        <v>2</v>
      </c>
      <c r="C8" s="22">
        <v>550</v>
      </c>
      <c r="D8" s="22">
        <v>0</v>
      </c>
      <c r="E8" s="23">
        <v>0</v>
      </c>
      <c r="F8" s="22">
        <v>0</v>
      </c>
      <c r="G8" s="24">
        <v>0</v>
      </c>
      <c r="H8" s="25">
        <v>550</v>
      </c>
      <c r="I8" s="3"/>
      <c r="J8" s="3"/>
      <c r="K8" s="3"/>
    </row>
    <row r="9" spans="1:11" ht="19.5" customHeight="1">
      <c r="A9" s="21" t="s">
        <v>59</v>
      </c>
      <c r="B9" s="21" t="s">
        <v>55</v>
      </c>
      <c r="C9" s="22">
        <v>300</v>
      </c>
      <c r="D9" s="22">
        <v>0</v>
      </c>
      <c r="E9" s="23">
        <v>0</v>
      </c>
      <c r="F9" s="22">
        <v>0</v>
      </c>
      <c r="G9" s="24">
        <v>0</v>
      </c>
      <c r="H9" s="25">
        <v>300</v>
      </c>
      <c r="I9" s="3"/>
      <c r="J9" s="3"/>
      <c r="K9" s="3"/>
    </row>
    <row r="10" spans="1:11" ht="19.5" customHeight="1">
      <c r="A10" s="21" t="s">
        <v>83</v>
      </c>
      <c r="B10" s="21" t="s">
        <v>81</v>
      </c>
      <c r="C10" s="22">
        <v>200</v>
      </c>
      <c r="D10" s="22">
        <v>0</v>
      </c>
      <c r="E10" s="23">
        <v>0</v>
      </c>
      <c r="F10" s="22">
        <v>0</v>
      </c>
      <c r="G10" s="24">
        <v>0</v>
      </c>
      <c r="H10" s="25">
        <v>200</v>
      </c>
      <c r="I10" s="3"/>
      <c r="J10" s="3"/>
      <c r="K10" s="3"/>
    </row>
    <row r="11" spans="1:11" ht="19.5" customHeight="1">
      <c r="A11" s="21" t="s">
        <v>87</v>
      </c>
      <c r="B11" s="21" t="s">
        <v>86</v>
      </c>
      <c r="C11" s="22">
        <v>50</v>
      </c>
      <c r="D11" s="22">
        <v>0</v>
      </c>
      <c r="E11" s="23">
        <v>0</v>
      </c>
      <c r="F11" s="22">
        <v>0</v>
      </c>
      <c r="G11" s="24">
        <v>0</v>
      </c>
      <c r="H11" s="25">
        <v>50</v>
      </c>
      <c r="I11" s="3"/>
      <c r="J11" s="3"/>
      <c r="K11" s="3"/>
    </row>
    <row r="12" spans="1:11" ht="18" customHeight="1">
      <c r="A12" s="26"/>
      <c r="B12" s="26"/>
      <c r="C12" s="26"/>
      <c r="D12" s="26"/>
      <c r="E12" s="26"/>
      <c r="F12" s="26"/>
      <c r="G12" s="3"/>
      <c r="H12" s="26"/>
      <c r="I12" s="3"/>
      <c r="J12" s="3"/>
      <c r="K12" s="3"/>
    </row>
    <row r="13" spans="1:11" ht="18" customHeight="1">
      <c r="A13" s="26"/>
      <c r="B13" s="26"/>
      <c r="C13" s="26"/>
      <c r="D13" s="26"/>
      <c r="E13" s="26"/>
      <c r="F13" s="26"/>
      <c r="G13" s="26"/>
      <c r="H13" s="26"/>
      <c r="I13" s="3"/>
      <c r="J13" s="3"/>
      <c r="K13" s="3"/>
    </row>
    <row r="14" spans="1:11" ht="18" customHeight="1">
      <c r="A14" s="26"/>
      <c r="B14" s="26"/>
      <c r="C14" s="26"/>
      <c r="D14" s="26"/>
      <c r="E14" s="26"/>
      <c r="F14" s="26"/>
      <c r="G14" s="26"/>
      <c r="H14" s="3"/>
      <c r="I14" s="3"/>
      <c r="J14" s="3"/>
      <c r="K14" s="3"/>
    </row>
    <row r="15" spans="1:11" ht="18" customHeight="1">
      <c r="A15" s="26"/>
      <c r="B15" s="26"/>
      <c r="C15" s="26"/>
      <c r="D15" s="26"/>
      <c r="E15" s="26"/>
      <c r="F15" s="26"/>
      <c r="G15" s="26"/>
      <c r="H15" s="3"/>
      <c r="I15" s="3"/>
      <c r="J15" s="3"/>
      <c r="K15" s="3"/>
    </row>
    <row r="16" spans="1:11" ht="18" customHeight="1">
      <c r="A16" s="26"/>
      <c r="B16" s="26"/>
      <c r="C16" s="26"/>
      <c r="D16" s="26"/>
      <c r="E16" s="26"/>
      <c r="F16" s="26"/>
      <c r="G16" s="26"/>
      <c r="H16" s="3"/>
      <c r="I16" s="3"/>
      <c r="J16" s="3"/>
      <c r="K16" s="3"/>
    </row>
    <row r="17" spans="1:11" ht="18" customHeight="1">
      <c r="A17" s="26"/>
      <c r="B17" s="26"/>
      <c r="C17" s="26"/>
      <c r="D17" s="26"/>
      <c r="E17" s="26"/>
      <c r="F17" s="26"/>
      <c r="G17" s="26"/>
      <c r="H17" s="3"/>
      <c r="I17" s="3"/>
      <c r="J17" s="3"/>
      <c r="K17" s="3"/>
    </row>
    <row r="18" spans="1:11" ht="18" customHeight="1">
      <c r="A18" s="26"/>
      <c r="B18" s="26"/>
      <c r="C18" s="26"/>
      <c r="D18" s="26"/>
      <c r="E18" s="26"/>
      <c r="F18" s="26"/>
      <c r="G18" s="26"/>
      <c r="H18" s="3"/>
      <c r="I18" s="3"/>
      <c r="J18" s="3"/>
      <c r="K18" s="3"/>
    </row>
    <row r="19" spans="1:11" ht="18" customHeight="1">
      <c r="A19" s="26"/>
      <c r="B19" s="26"/>
      <c r="C19" s="26"/>
      <c r="D19" s="26"/>
      <c r="E19" s="26"/>
      <c r="F19" s="26"/>
      <c r="G19" s="26"/>
      <c r="H19" s="3"/>
      <c r="I19" s="3"/>
      <c r="J19" s="3"/>
      <c r="K19" s="3"/>
    </row>
    <row r="20" spans="1:11" ht="18" customHeight="1">
      <c r="A20" s="3"/>
      <c r="B20" s="26"/>
      <c r="C20" s="26"/>
      <c r="D20" s="26"/>
      <c r="E20" s="26"/>
      <c r="F20" s="26"/>
      <c r="G20" s="26"/>
      <c r="H20" s="3"/>
      <c r="I20" s="3"/>
      <c r="J20" s="3"/>
      <c r="K20" s="3"/>
    </row>
    <row r="21" spans="1:11" ht="18" customHeight="1">
      <c r="A21" s="3"/>
      <c r="B21" s="3"/>
      <c r="C21" s="26"/>
      <c r="D21" s="26"/>
      <c r="E21" s="26"/>
      <c r="F21" s="26"/>
      <c r="G21" s="26"/>
      <c r="H21" s="3"/>
      <c r="I21" s="3"/>
      <c r="J21" s="3"/>
      <c r="K21" s="3"/>
    </row>
    <row r="23" ht="12.75" customHeight="1">
      <c r="C23" s="27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workbookViewId="0" topLeftCell="A1">
      <selection activeCell="F4" sqref="F4:F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8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" customHeight="1">
      <c r="A3" s="106" t="s">
        <v>2</v>
      </c>
      <c r="B3" s="65"/>
      <c r="C3" s="65"/>
      <c r="D3" s="65"/>
      <c r="E3" s="6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12" t="s">
        <v>3</v>
      </c>
    </row>
    <row r="4" spans="1:16" ht="24" customHeight="1">
      <c r="A4" s="10" t="s">
        <v>34</v>
      </c>
      <c r="B4" s="10"/>
      <c r="C4" s="10"/>
      <c r="D4" s="10"/>
      <c r="E4" s="10"/>
      <c r="F4" s="29" t="s">
        <v>35</v>
      </c>
      <c r="G4" s="55" t="s">
        <v>36</v>
      </c>
      <c r="H4" s="55"/>
      <c r="I4" s="55"/>
      <c r="J4" s="55"/>
      <c r="K4" s="55"/>
      <c r="L4" s="59" t="s">
        <v>37</v>
      </c>
      <c r="M4" s="58"/>
      <c r="N4" s="58"/>
      <c r="O4" s="59"/>
      <c r="P4" s="59"/>
    </row>
    <row r="5" spans="1:16" ht="24" customHeight="1">
      <c r="A5" s="55" t="s">
        <v>38</v>
      </c>
      <c r="B5" s="55"/>
      <c r="C5" s="55"/>
      <c r="D5" s="29" t="s">
        <v>39</v>
      </c>
      <c r="E5" s="29" t="s">
        <v>40</v>
      </c>
      <c r="F5" s="29"/>
      <c r="G5" s="10" t="s">
        <v>41</v>
      </c>
      <c r="H5" s="35" t="s">
        <v>42</v>
      </c>
      <c r="I5" s="35"/>
      <c r="J5" s="35" t="s">
        <v>43</v>
      </c>
      <c r="K5" s="29" t="s">
        <v>44</v>
      </c>
      <c r="L5" s="36" t="s">
        <v>41</v>
      </c>
      <c r="M5" s="10" t="s">
        <v>45</v>
      </c>
      <c r="N5" s="10"/>
      <c r="O5" s="34" t="s">
        <v>46</v>
      </c>
      <c r="P5" s="29" t="s">
        <v>47</v>
      </c>
    </row>
    <row r="6" spans="1:16" ht="49.5" customHeight="1">
      <c r="A6" s="107" t="s">
        <v>48</v>
      </c>
      <c r="B6" s="107" t="s">
        <v>49</v>
      </c>
      <c r="C6" s="107" t="s">
        <v>50</v>
      </c>
      <c r="D6" s="29"/>
      <c r="E6" s="29"/>
      <c r="F6" s="29"/>
      <c r="G6" s="10"/>
      <c r="H6" s="35" t="s">
        <v>51</v>
      </c>
      <c r="I6" s="35" t="s">
        <v>52</v>
      </c>
      <c r="J6" s="35"/>
      <c r="K6" s="29"/>
      <c r="L6" s="10"/>
      <c r="M6" s="49" t="s">
        <v>51</v>
      </c>
      <c r="N6" s="49" t="s">
        <v>53</v>
      </c>
      <c r="O6" s="29"/>
      <c r="P6" s="29"/>
    </row>
    <row r="7" spans="1:16" ht="18" customHeight="1">
      <c r="A7" s="108" t="s">
        <v>54</v>
      </c>
      <c r="B7" s="108" t="s">
        <v>54</v>
      </c>
      <c r="C7" s="109" t="s">
        <v>54</v>
      </c>
      <c r="D7" s="108" t="s">
        <v>54</v>
      </c>
      <c r="E7" s="109" t="s">
        <v>54</v>
      </c>
      <c r="F7" s="110">
        <v>1</v>
      </c>
      <c r="G7" s="111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1">
        <v>10</v>
      </c>
      <c r="P7" s="111">
        <v>11</v>
      </c>
    </row>
    <row r="8" spans="1:17" ht="18" customHeight="1">
      <c r="A8" s="30"/>
      <c r="B8" s="30"/>
      <c r="C8" s="30"/>
      <c r="D8" s="30"/>
      <c r="E8" s="30" t="s">
        <v>41</v>
      </c>
      <c r="F8" s="22">
        <v>264389</v>
      </c>
      <c r="G8" s="24">
        <v>103867</v>
      </c>
      <c r="H8" s="50">
        <v>103867</v>
      </c>
      <c r="I8" s="24">
        <v>65901</v>
      </c>
      <c r="J8" s="24">
        <v>0</v>
      </c>
      <c r="K8" s="24">
        <v>0</v>
      </c>
      <c r="L8" s="24">
        <v>160522</v>
      </c>
      <c r="M8" s="24">
        <v>160522</v>
      </c>
      <c r="N8" s="22">
        <v>143512</v>
      </c>
      <c r="O8" s="22">
        <v>0</v>
      </c>
      <c r="P8" s="24">
        <v>0</v>
      </c>
      <c r="Q8" s="27"/>
    </row>
    <row r="9" spans="1:16" ht="18" customHeight="1">
      <c r="A9" s="30"/>
      <c r="B9" s="30"/>
      <c r="C9" s="30"/>
      <c r="D9" s="30"/>
      <c r="E9" s="30" t="s">
        <v>2</v>
      </c>
      <c r="F9" s="22">
        <v>264389</v>
      </c>
      <c r="G9" s="24">
        <v>103867</v>
      </c>
      <c r="H9" s="50">
        <v>103867</v>
      </c>
      <c r="I9" s="24">
        <v>65901</v>
      </c>
      <c r="J9" s="24">
        <v>0</v>
      </c>
      <c r="K9" s="24">
        <v>0</v>
      </c>
      <c r="L9" s="24">
        <v>160522</v>
      </c>
      <c r="M9" s="24">
        <v>160522</v>
      </c>
      <c r="N9" s="22">
        <v>143512</v>
      </c>
      <c r="O9" s="22">
        <v>0</v>
      </c>
      <c r="P9" s="24">
        <v>0</v>
      </c>
    </row>
    <row r="10" spans="1:16" ht="18" customHeight="1">
      <c r="A10" s="30"/>
      <c r="B10" s="30"/>
      <c r="C10" s="30"/>
      <c r="D10" s="30"/>
      <c r="E10" s="30" t="s">
        <v>55</v>
      </c>
      <c r="F10" s="22">
        <v>176153</v>
      </c>
      <c r="G10" s="24">
        <v>23043</v>
      </c>
      <c r="H10" s="50">
        <v>23043</v>
      </c>
      <c r="I10" s="24">
        <v>23043</v>
      </c>
      <c r="J10" s="24">
        <v>0</v>
      </c>
      <c r="K10" s="24">
        <v>0</v>
      </c>
      <c r="L10" s="24">
        <v>153110</v>
      </c>
      <c r="M10" s="24">
        <v>153110</v>
      </c>
      <c r="N10" s="22">
        <v>136100</v>
      </c>
      <c r="O10" s="22">
        <v>0</v>
      </c>
      <c r="P10" s="24">
        <v>0</v>
      </c>
    </row>
    <row r="11" spans="1:16" ht="18" customHeight="1">
      <c r="A11" s="30" t="s">
        <v>56</v>
      </c>
      <c r="B11" s="30" t="s">
        <v>57</v>
      </c>
      <c r="C11" s="30" t="s">
        <v>58</v>
      </c>
      <c r="D11" s="30" t="s">
        <v>59</v>
      </c>
      <c r="E11" s="30" t="s">
        <v>60</v>
      </c>
      <c r="F11" s="22">
        <v>13398</v>
      </c>
      <c r="G11" s="24">
        <v>13398</v>
      </c>
      <c r="H11" s="50">
        <v>13398</v>
      </c>
      <c r="I11" s="24">
        <v>13398</v>
      </c>
      <c r="J11" s="24">
        <v>0</v>
      </c>
      <c r="K11" s="24">
        <v>0</v>
      </c>
      <c r="L11" s="24">
        <v>0</v>
      </c>
      <c r="M11" s="24">
        <v>0</v>
      </c>
      <c r="N11" s="22">
        <v>0</v>
      </c>
      <c r="O11" s="22">
        <v>0</v>
      </c>
      <c r="P11" s="24">
        <v>0</v>
      </c>
    </row>
    <row r="12" spans="1:16" ht="18" customHeight="1">
      <c r="A12" s="30" t="s">
        <v>56</v>
      </c>
      <c r="B12" s="30" t="s">
        <v>57</v>
      </c>
      <c r="C12" s="30" t="s">
        <v>61</v>
      </c>
      <c r="D12" s="30" t="s">
        <v>59</v>
      </c>
      <c r="E12" s="30" t="s">
        <v>62</v>
      </c>
      <c r="F12" s="22">
        <v>100000</v>
      </c>
      <c r="G12" s="24">
        <v>0</v>
      </c>
      <c r="H12" s="50">
        <v>0</v>
      </c>
      <c r="I12" s="24">
        <v>0</v>
      </c>
      <c r="J12" s="24">
        <v>0</v>
      </c>
      <c r="K12" s="24">
        <v>0</v>
      </c>
      <c r="L12" s="24">
        <v>100000</v>
      </c>
      <c r="M12" s="24">
        <v>100000</v>
      </c>
      <c r="N12" s="22">
        <v>100000</v>
      </c>
      <c r="O12" s="22">
        <v>0</v>
      </c>
      <c r="P12" s="24">
        <v>0</v>
      </c>
    </row>
    <row r="13" spans="1:16" ht="18" customHeight="1">
      <c r="A13" s="30" t="s">
        <v>56</v>
      </c>
      <c r="B13" s="30" t="s">
        <v>57</v>
      </c>
      <c r="C13" s="30" t="s">
        <v>63</v>
      </c>
      <c r="D13" s="30" t="s">
        <v>59</v>
      </c>
      <c r="E13" s="30" t="s">
        <v>64</v>
      </c>
      <c r="F13" s="22">
        <v>29500</v>
      </c>
      <c r="G13" s="24">
        <v>5500</v>
      </c>
      <c r="H13" s="50">
        <v>5500</v>
      </c>
      <c r="I13" s="24">
        <v>5500</v>
      </c>
      <c r="J13" s="24">
        <v>0</v>
      </c>
      <c r="K13" s="24">
        <v>0</v>
      </c>
      <c r="L13" s="24">
        <v>24000</v>
      </c>
      <c r="M13" s="24">
        <v>24000</v>
      </c>
      <c r="N13" s="22">
        <v>24000</v>
      </c>
      <c r="O13" s="22">
        <v>0</v>
      </c>
      <c r="P13" s="24">
        <v>0</v>
      </c>
    </row>
    <row r="14" spans="1:16" ht="18" customHeight="1">
      <c r="A14" s="30" t="s">
        <v>56</v>
      </c>
      <c r="B14" s="30" t="s">
        <v>57</v>
      </c>
      <c r="C14" s="30" t="s">
        <v>65</v>
      </c>
      <c r="D14" s="30" t="s">
        <v>59</v>
      </c>
      <c r="E14" s="30" t="s">
        <v>66</v>
      </c>
      <c r="F14" s="22">
        <v>2600</v>
      </c>
      <c r="G14" s="24">
        <v>0</v>
      </c>
      <c r="H14" s="50">
        <v>0</v>
      </c>
      <c r="I14" s="24">
        <v>0</v>
      </c>
      <c r="J14" s="24">
        <v>0</v>
      </c>
      <c r="K14" s="24">
        <v>0</v>
      </c>
      <c r="L14" s="24">
        <v>2600</v>
      </c>
      <c r="M14" s="24">
        <v>2600</v>
      </c>
      <c r="N14" s="22">
        <v>2600</v>
      </c>
      <c r="O14" s="22">
        <v>0</v>
      </c>
      <c r="P14" s="24">
        <v>0</v>
      </c>
    </row>
    <row r="15" spans="1:16" ht="18" customHeight="1">
      <c r="A15" s="30" t="s">
        <v>56</v>
      </c>
      <c r="B15" s="30" t="s">
        <v>65</v>
      </c>
      <c r="C15" s="30" t="s">
        <v>65</v>
      </c>
      <c r="D15" s="30" t="s">
        <v>59</v>
      </c>
      <c r="E15" s="30" t="s">
        <v>67</v>
      </c>
      <c r="F15" s="22">
        <v>9500</v>
      </c>
      <c r="G15" s="24">
        <v>0</v>
      </c>
      <c r="H15" s="50">
        <v>0</v>
      </c>
      <c r="I15" s="24">
        <v>0</v>
      </c>
      <c r="J15" s="24">
        <v>0</v>
      </c>
      <c r="K15" s="24">
        <v>0</v>
      </c>
      <c r="L15" s="24">
        <v>9500</v>
      </c>
      <c r="M15" s="24">
        <v>9500</v>
      </c>
      <c r="N15" s="22">
        <v>9500</v>
      </c>
      <c r="O15" s="22">
        <v>0</v>
      </c>
      <c r="P15" s="24">
        <v>0</v>
      </c>
    </row>
    <row r="16" spans="1:16" ht="18" customHeight="1">
      <c r="A16" s="30" t="s">
        <v>68</v>
      </c>
      <c r="B16" s="30" t="s">
        <v>69</v>
      </c>
      <c r="C16" s="30" t="s">
        <v>58</v>
      </c>
      <c r="D16" s="30" t="s">
        <v>59</v>
      </c>
      <c r="E16" s="30" t="s">
        <v>70</v>
      </c>
      <c r="F16" s="22">
        <v>78</v>
      </c>
      <c r="G16" s="24">
        <v>78</v>
      </c>
      <c r="H16" s="50">
        <v>78</v>
      </c>
      <c r="I16" s="24">
        <v>78</v>
      </c>
      <c r="J16" s="24">
        <v>0</v>
      </c>
      <c r="K16" s="24">
        <v>0</v>
      </c>
      <c r="L16" s="24">
        <v>0</v>
      </c>
      <c r="M16" s="24">
        <v>0</v>
      </c>
      <c r="N16" s="22">
        <v>0</v>
      </c>
      <c r="O16" s="22">
        <v>0</v>
      </c>
      <c r="P16" s="24">
        <v>0</v>
      </c>
    </row>
    <row r="17" spans="1:16" ht="18" customHeight="1">
      <c r="A17" s="30" t="s">
        <v>68</v>
      </c>
      <c r="B17" s="30" t="s">
        <v>69</v>
      </c>
      <c r="C17" s="30" t="s">
        <v>69</v>
      </c>
      <c r="D17" s="30" t="s">
        <v>59</v>
      </c>
      <c r="E17" s="30" t="s">
        <v>71</v>
      </c>
      <c r="F17" s="22">
        <v>1914</v>
      </c>
      <c r="G17" s="24">
        <v>1914</v>
      </c>
      <c r="H17" s="50">
        <v>1914</v>
      </c>
      <c r="I17" s="24">
        <v>1914</v>
      </c>
      <c r="J17" s="24">
        <v>0</v>
      </c>
      <c r="K17" s="24">
        <v>0</v>
      </c>
      <c r="L17" s="24">
        <v>0</v>
      </c>
      <c r="M17" s="24">
        <v>0</v>
      </c>
      <c r="N17" s="22">
        <v>0</v>
      </c>
      <c r="O17" s="22">
        <v>0</v>
      </c>
      <c r="P17" s="24">
        <v>0</v>
      </c>
    </row>
    <row r="18" spans="1:16" ht="18" customHeight="1">
      <c r="A18" s="30" t="s">
        <v>72</v>
      </c>
      <c r="B18" s="30" t="s">
        <v>73</v>
      </c>
      <c r="C18" s="30" t="s">
        <v>58</v>
      </c>
      <c r="D18" s="30" t="s">
        <v>59</v>
      </c>
      <c r="E18" s="30" t="s">
        <v>74</v>
      </c>
      <c r="F18" s="22">
        <v>718</v>
      </c>
      <c r="G18" s="24">
        <v>718</v>
      </c>
      <c r="H18" s="50">
        <v>718</v>
      </c>
      <c r="I18" s="24">
        <v>718</v>
      </c>
      <c r="J18" s="24">
        <v>0</v>
      </c>
      <c r="K18" s="24">
        <v>0</v>
      </c>
      <c r="L18" s="24">
        <v>0</v>
      </c>
      <c r="M18" s="24">
        <v>0</v>
      </c>
      <c r="N18" s="22">
        <v>0</v>
      </c>
      <c r="O18" s="22">
        <v>0</v>
      </c>
      <c r="P18" s="24">
        <v>0</v>
      </c>
    </row>
    <row r="19" spans="1:16" ht="18" customHeight="1">
      <c r="A19" s="30" t="s">
        <v>75</v>
      </c>
      <c r="B19" s="30" t="s">
        <v>76</v>
      </c>
      <c r="C19" s="30" t="s">
        <v>58</v>
      </c>
      <c r="D19" s="30" t="s">
        <v>59</v>
      </c>
      <c r="E19" s="30" t="s">
        <v>77</v>
      </c>
      <c r="F19" s="22">
        <v>1435</v>
      </c>
      <c r="G19" s="24">
        <v>1435</v>
      </c>
      <c r="H19" s="50">
        <v>1435</v>
      </c>
      <c r="I19" s="24">
        <v>1435</v>
      </c>
      <c r="J19" s="24">
        <v>0</v>
      </c>
      <c r="K19" s="24">
        <v>0</v>
      </c>
      <c r="L19" s="24">
        <v>0</v>
      </c>
      <c r="M19" s="24">
        <v>0</v>
      </c>
      <c r="N19" s="22">
        <v>0</v>
      </c>
      <c r="O19" s="22">
        <v>0</v>
      </c>
      <c r="P19" s="24">
        <v>0</v>
      </c>
    </row>
    <row r="20" spans="1:16" ht="18" customHeight="1">
      <c r="A20" s="30" t="s">
        <v>78</v>
      </c>
      <c r="B20" s="30" t="s">
        <v>79</v>
      </c>
      <c r="C20" s="30" t="s">
        <v>57</v>
      </c>
      <c r="D20" s="30" t="s">
        <v>59</v>
      </c>
      <c r="E20" s="30" t="s">
        <v>80</v>
      </c>
      <c r="F20" s="22">
        <v>17010</v>
      </c>
      <c r="G20" s="24">
        <v>0</v>
      </c>
      <c r="H20" s="50">
        <v>0</v>
      </c>
      <c r="I20" s="24">
        <v>0</v>
      </c>
      <c r="J20" s="24">
        <v>0</v>
      </c>
      <c r="K20" s="24">
        <v>0</v>
      </c>
      <c r="L20" s="24">
        <v>17010</v>
      </c>
      <c r="M20" s="24">
        <v>17010</v>
      </c>
      <c r="N20" s="22">
        <v>0</v>
      </c>
      <c r="O20" s="22">
        <v>0</v>
      </c>
      <c r="P20" s="24">
        <v>0</v>
      </c>
    </row>
    <row r="21" spans="1:16" ht="18" customHeight="1">
      <c r="A21" s="30"/>
      <c r="B21" s="30"/>
      <c r="C21" s="30"/>
      <c r="D21" s="30"/>
      <c r="E21" s="30" t="s">
        <v>81</v>
      </c>
      <c r="F21" s="22">
        <v>50270</v>
      </c>
      <c r="G21" s="24">
        <v>42858</v>
      </c>
      <c r="H21" s="50">
        <v>42858</v>
      </c>
      <c r="I21" s="24">
        <v>42858</v>
      </c>
      <c r="J21" s="24">
        <v>0</v>
      </c>
      <c r="K21" s="24">
        <v>0</v>
      </c>
      <c r="L21" s="24">
        <v>7412</v>
      </c>
      <c r="M21" s="24">
        <v>7412</v>
      </c>
      <c r="N21" s="22">
        <v>7412</v>
      </c>
      <c r="O21" s="22">
        <v>0</v>
      </c>
      <c r="P21" s="24">
        <v>0</v>
      </c>
    </row>
    <row r="22" spans="1:16" ht="18" customHeight="1">
      <c r="A22" s="30" t="s">
        <v>56</v>
      </c>
      <c r="B22" s="30" t="s">
        <v>57</v>
      </c>
      <c r="C22" s="30" t="s">
        <v>82</v>
      </c>
      <c r="D22" s="30" t="s">
        <v>83</v>
      </c>
      <c r="E22" s="30" t="s">
        <v>84</v>
      </c>
      <c r="F22" s="22">
        <v>9887</v>
      </c>
      <c r="G22" s="24">
        <v>5500</v>
      </c>
      <c r="H22" s="50">
        <v>5500</v>
      </c>
      <c r="I22" s="24">
        <v>5500</v>
      </c>
      <c r="J22" s="24">
        <v>0</v>
      </c>
      <c r="K22" s="24">
        <v>0</v>
      </c>
      <c r="L22" s="24">
        <v>4387</v>
      </c>
      <c r="M22" s="24">
        <v>4387</v>
      </c>
      <c r="N22" s="22">
        <v>4387</v>
      </c>
      <c r="O22" s="22">
        <v>0</v>
      </c>
      <c r="P22" s="24">
        <v>0</v>
      </c>
    </row>
    <row r="23" spans="1:16" ht="18" customHeight="1">
      <c r="A23" s="30" t="s">
        <v>56</v>
      </c>
      <c r="B23" s="30" t="s">
        <v>57</v>
      </c>
      <c r="C23" s="30" t="s">
        <v>63</v>
      </c>
      <c r="D23" s="30" t="s">
        <v>83</v>
      </c>
      <c r="E23" s="30" t="s">
        <v>64</v>
      </c>
      <c r="F23" s="22">
        <v>29980</v>
      </c>
      <c r="G23" s="24">
        <v>29980</v>
      </c>
      <c r="H23" s="50">
        <v>29980</v>
      </c>
      <c r="I23" s="24">
        <v>29980</v>
      </c>
      <c r="J23" s="24">
        <v>0</v>
      </c>
      <c r="K23" s="24">
        <v>0</v>
      </c>
      <c r="L23" s="24">
        <v>0</v>
      </c>
      <c r="M23" s="24">
        <v>0</v>
      </c>
      <c r="N23" s="22">
        <v>0</v>
      </c>
      <c r="O23" s="22">
        <v>0</v>
      </c>
      <c r="P23" s="24">
        <v>0</v>
      </c>
    </row>
    <row r="24" spans="1:16" ht="18" customHeight="1">
      <c r="A24" s="30" t="s">
        <v>56</v>
      </c>
      <c r="B24" s="30" t="s">
        <v>65</v>
      </c>
      <c r="C24" s="30" t="s">
        <v>65</v>
      </c>
      <c r="D24" s="30" t="s">
        <v>83</v>
      </c>
      <c r="E24" s="30" t="s">
        <v>67</v>
      </c>
      <c r="F24" s="22">
        <v>3025</v>
      </c>
      <c r="G24" s="24">
        <v>0</v>
      </c>
      <c r="H24" s="50">
        <v>0</v>
      </c>
      <c r="I24" s="24">
        <v>0</v>
      </c>
      <c r="J24" s="24">
        <v>0</v>
      </c>
      <c r="K24" s="24">
        <v>0</v>
      </c>
      <c r="L24" s="24">
        <v>3025</v>
      </c>
      <c r="M24" s="24">
        <v>3025</v>
      </c>
      <c r="N24" s="22">
        <v>3025</v>
      </c>
      <c r="O24" s="22">
        <v>0</v>
      </c>
      <c r="P24" s="24">
        <v>0</v>
      </c>
    </row>
    <row r="25" spans="1:16" ht="18" customHeight="1">
      <c r="A25" s="30" t="s">
        <v>68</v>
      </c>
      <c r="B25" s="30" t="s">
        <v>69</v>
      </c>
      <c r="C25" s="30" t="s">
        <v>58</v>
      </c>
      <c r="D25" s="30" t="s">
        <v>83</v>
      </c>
      <c r="E25" s="30" t="s">
        <v>70</v>
      </c>
      <c r="F25" s="22">
        <v>19</v>
      </c>
      <c r="G25" s="24">
        <v>19</v>
      </c>
      <c r="H25" s="50">
        <v>19</v>
      </c>
      <c r="I25" s="24">
        <v>19</v>
      </c>
      <c r="J25" s="24">
        <v>0</v>
      </c>
      <c r="K25" s="24">
        <v>0</v>
      </c>
      <c r="L25" s="24">
        <v>0</v>
      </c>
      <c r="M25" s="24">
        <v>0</v>
      </c>
      <c r="N25" s="22">
        <v>0</v>
      </c>
      <c r="O25" s="22">
        <v>0</v>
      </c>
      <c r="P25" s="24">
        <v>0</v>
      </c>
    </row>
    <row r="26" spans="1:16" ht="18" customHeight="1">
      <c r="A26" s="30" t="s">
        <v>68</v>
      </c>
      <c r="B26" s="30" t="s">
        <v>69</v>
      </c>
      <c r="C26" s="30" t="s">
        <v>69</v>
      </c>
      <c r="D26" s="30" t="s">
        <v>83</v>
      </c>
      <c r="E26" s="30" t="s">
        <v>71</v>
      </c>
      <c r="F26" s="22">
        <v>3461</v>
      </c>
      <c r="G26" s="24">
        <v>3461</v>
      </c>
      <c r="H26" s="50">
        <v>3461</v>
      </c>
      <c r="I26" s="24">
        <v>3461</v>
      </c>
      <c r="J26" s="24">
        <v>0</v>
      </c>
      <c r="K26" s="24">
        <v>0</v>
      </c>
      <c r="L26" s="24">
        <v>0</v>
      </c>
      <c r="M26" s="24">
        <v>0</v>
      </c>
      <c r="N26" s="22">
        <v>0</v>
      </c>
      <c r="O26" s="22">
        <v>0</v>
      </c>
      <c r="P26" s="24">
        <v>0</v>
      </c>
    </row>
    <row r="27" spans="1:16" ht="18" customHeight="1">
      <c r="A27" s="30" t="s">
        <v>72</v>
      </c>
      <c r="B27" s="30" t="s">
        <v>73</v>
      </c>
      <c r="C27" s="30" t="s">
        <v>76</v>
      </c>
      <c r="D27" s="30" t="s">
        <v>83</v>
      </c>
      <c r="E27" s="30" t="s">
        <v>85</v>
      </c>
      <c r="F27" s="22">
        <v>1298</v>
      </c>
      <c r="G27" s="24">
        <v>1298</v>
      </c>
      <c r="H27" s="50">
        <v>1298</v>
      </c>
      <c r="I27" s="24">
        <v>1298</v>
      </c>
      <c r="J27" s="24">
        <v>0</v>
      </c>
      <c r="K27" s="24">
        <v>0</v>
      </c>
      <c r="L27" s="24">
        <v>0</v>
      </c>
      <c r="M27" s="24">
        <v>0</v>
      </c>
      <c r="N27" s="22">
        <v>0</v>
      </c>
      <c r="O27" s="22">
        <v>0</v>
      </c>
      <c r="P27" s="24">
        <v>0</v>
      </c>
    </row>
    <row r="28" spans="1:16" ht="18" customHeight="1">
      <c r="A28" s="30" t="s">
        <v>75</v>
      </c>
      <c r="B28" s="30" t="s">
        <v>76</v>
      </c>
      <c r="C28" s="30" t="s">
        <v>58</v>
      </c>
      <c r="D28" s="30" t="s">
        <v>83</v>
      </c>
      <c r="E28" s="30" t="s">
        <v>77</v>
      </c>
      <c r="F28" s="22">
        <v>2600</v>
      </c>
      <c r="G28" s="24">
        <v>2600</v>
      </c>
      <c r="H28" s="50">
        <v>2600</v>
      </c>
      <c r="I28" s="24">
        <v>2600</v>
      </c>
      <c r="J28" s="24">
        <v>0</v>
      </c>
      <c r="K28" s="24">
        <v>0</v>
      </c>
      <c r="L28" s="24">
        <v>0</v>
      </c>
      <c r="M28" s="24">
        <v>0</v>
      </c>
      <c r="N28" s="22">
        <v>0</v>
      </c>
      <c r="O28" s="22">
        <v>0</v>
      </c>
      <c r="P28" s="24">
        <v>0</v>
      </c>
    </row>
    <row r="29" spans="1:16" ht="18" customHeight="1">
      <c r="A29" s="30"/>
      <c r="B29" s="30"/>
      <c r="C29" s="30"/>
      <c r="D29" s="30"/>
      <c r="E29" s="30" t="s">
        <v>86</v>
      </c>
      <c r="F29" s="22">
        <v>37966</v>
      </c>
      <c r="G29" s="24">
        <v>37966</v>
      </c>
      <c r="H29" s="50">
        <v>37966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2">
        <v>0</v>
      </c>
      <c r="O29" s="22">
        <v>0</v>
      </c>
      <c r="P29" s="24">
        <v>0</v>
      </c>
    </row>
    <row r="30" spans="1:16" ht="18" customHeight="1">
      <c r="A30" s="30" t="s">
        <v>56</v>
      </c>
      <c r="B30" s="30" t="s">
        <v>57</v>
      </c>
      <c r="C30" s="30" t="s">
        <v>61</v>
      </c>
      <c r="D30" s="30" t="s">
        <v>87</v>
      </c>
      <c r="E30" s="30" t="s">
        <v>62</v>
      </c>
      <c r="F30" s="22">
        <v>36944</v>
      </c>
      <c r="G30" s="24">
        <v>36944</v>
      </c>
      <c r="H30" s="50">
        <v>36944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2">
        <v>0</v>
      </c>
      <c r="O30" s="22">
        <v>0</v>
      </c>
      <c r="P30" s="24">
        <v>0</v>
      </c>
    </row>
    <row r="31" spans="1:16" ht="18" customHeight="1">
      <c r="A31" s="30" t="s">
        <v>68</v>
      </c>
      <c r="B31" s="30" t="s">
        <v>69</v>
      </c>
      <c r="C31" s="30" t="s">
        <v>69</v>
      </c>
      <c r="D31" s="30" t="s">
        <v>87</v>
      </c>
      <c r="E31" s="30" t="s">
        <v>71</v>
      </c>
      <c r="F31" s="22">
        <v>477</v>
      </c>
      <c r="G31" s="24">
        <v>477</v>
      </c>
      <c r="H31" s="50">
        <v>477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2">
        <v>0</v>
      </c>
      <c r="O31" s="22">
        <v>0</v>
      </c>
      <c r="P31" s="24">
        <v>0</v>
      </c>
    </row>
    <row r="32" spans="1:16" ht="18" customHeight="1">
      <c r="A32" s="30" t="s">
        <v>72</v>
      </c>
      <c r="B32" s="30" t="s">
        <v>73</v>
      </c>
      <c r="C32" s="30" t="s">
        <v>76</v>
      </c>
      <c r="D32" s="30" t="s">
        <v>87</v>
      </c>
      <c r="E32" s="30" t="s">
        <v>85</v>
      </c>
      <c r="F32" s="22">
        <v>179</v>
      </c>
      <c r="G32" s="24">
        <v>179</v>
      </c>
      <c r="H32" s="50">
        <v>179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2">
        <v>0</v>
      </c>
      <c r="O32" s="22">
        <v>0</v>
      </c>
      <c r="P32" s="24">
        <v>0</v>
      </c>
    </row>
    <row r="33" spans="1:16" ht="18" customHeight="1">
      <c r="A33" s="30" t="s">
        <v>75</v>
      </c>
      <c r="B33" s="30" t="s">
        <v>76</v>
      </c>
      <c r="C33" s="30" t="s">
        <v>58</v>
      </c>
      <c r="D33" s="30" t="s">
        <v>87</v>
      </c>
      <c r="E33" s="30" t="s">
        <v>77</v>
      </c>
      <c r="F33" s="22">
        <v>366</v>
      </c>
      <c r="G33" s="24">
        <v>366</v>
      </c>
      <c r="H33" s="50">
        <v>366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2">
        <v>0</v>
      </c>
      <c r="O33" s="22">
        <v>0</v>
      </c>
      <c r="P33" s="24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" bottom="0.79" header="0.51" footer="0.51"/>
  <pageSetup fitToHeight="10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workbookViewId="0" topLeftCell="A13">
      <selection activeCell="E46" sqref="E46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9" width="20.16015625" style="0" customWidth="1"/>
    <col min="10" max="10" width="23" style="0" customWidth="1"/>
    <col min="11" max="11" width="20.16015625" style="0" customWidth="1"/>
  </cols>
  <sheetData>
    <row r="1" spans="1:11" ht="18" customHeight="1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94" t="s">
        <v>89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" customHeight="1">
      <c r="A3" s="5" t="s">
        <v>2</v>
      </c>
      <c r="B3" s="5"/>
      <c r="C3" s="5"/>
      <c r="D3" s="5"/>
      <c r="E3" s="5"/>
      <c r="F3" s="57"/>
      <c r="G3" s="57"/>
      <c r="H3" s="57"/>
      <c r="I3" s="57"/>
      <c r="J3" s="57"/>
      <c r="K3" s="61" t="s">
        <v>3</v>
      </c>
    </row>
    <row r="4" spans="1:11" ht="18" customHeight="1">
      <c r="A4" s="11" t="s">
        <v>34</v>
      </c>
      <c r="B4" s="11"/>
      <c r="C4" s="11"/>
      <c r="D4" s="11"/>
      <c r="E4" s="95"/>
      <c r="F4" s="55" t="s">
        <v>41</v>
      </c>
      <c r="G4" s="96" t="s">
        <v>90</v>
      </c>
      <c r="H4" s="96"/>
      <c r="I4" s="96"/>
      <c r="J4" s="104"/>
      <c r="K4" s="55" t="s">
        <v>91</v>
      </c>
    </row>
    <row r="5" spans="1:11" ht="18" customHeight="1">
      <c r="A5" s="10" t="s">
        <v>38</v>
      </c>
      <c r="B5" s="10"/>
      <c r="C5" s="36"/>
      <c r="D5" s="32" t="s">
        <v>39</v>
      </c>
      <c r="E5" s="32" t="s">
        <v>92</v>
      </c>
      <c r="F5" s="55"/>
      <c r="G5" s="97" t="s">
        <v>51</v>
      </c>
      <c r="H5" s="43" t="s">
        <v>93</v>
      </c>
      <c r="I5" s="43" t="s">
        <v>94</v>
      </c>
      <c r="J5" s="43" t="s">
        <v>95</v>
      </c>
      <c r="K5" s="55"/>
    </row>
    <row r="6" spans="1:11" ht="18" customHeight="1">
      <c r="A6" s="98" t="s">
        <v>48</v>
      </c>
      <c r="B6" s="98" t="s">
        <v>49</v>
      </c>
      <c r="C6" s="99" t="s">
        <v>50</v>
      </c>
      <c r="D6" s="32"/>
      <c r="E6" s="32"/>
      <c r="F6" s="55"/>
      <c r="G6" s="97"/>
      <c r="H6" s="43"/>
      <c r="I6" s="43"/>
      <c r="J6" s="43"/>
      <c r="K6" s="55"/>
    </row>
    <row r="7" spans="1:11" ht="15.75" customHeight="1">
      <c r="A7" s="100" t="s">
        <v>54</v>
      </c>
      <c r="B7" s="100" t="s">
        <v>54</v>
      </c>
      <c r="C7" s="100" t="s">
        <v>54</v>
      </c>
      <c r="D7" s="101" t="s">
        <v>54</v>
      </c>
      <c r="E7" s="102" t="s">
        <v>54</v>
      </c>
      <c r="F7" s="103">
        <v>1</v>
      </c>
      <c r="G7" s="103">
        <v>2</v>
      </c>
      <c r="H7" s="103">
        <v>3</v>
      </c>
      <c r="I7" s="103">
        <v>4</v>
      </c>
      <c r="J7" s="103">
        <v>5</v>
      </c>
      <c r="K7" s="103">
        <v>6</v>
      </c>
    </row>
    <row r="8" spans="1:11" ht="15.75" customHeight="1">
      <c r="A8" s="30"/>
      <c r="B8" s="30"/>
      <c r="C8" s="30"/>
      <c r="D8" s="30"/>
      <c r="E8" s="30" t="s">
        <v>41</v>
      </c>
      <c r="F8" s="24">
        <v>264389</v>
      </c>
      <c r="G8" s="24">
        <v>63254</v>
      </c>
      <c r="H8" s="24">
        <v>42373</v>
      </c>
      <c r="I8" s="24">
        <v>7274</v>
      </c>
      <c r="J8" s="24">
        <v>13607</v>
      </c>
      <c r="K8" s="24">
        <v>201135</v>
      </c>
    </row>
    <row r="9" spans="1:11" ht="15.75" customHeight="1">
      <c r="A9" s="30"/>
      <c r="B9" s="30"/>
      <c r="C9" s="30"/>
      <c r="D9" s="30"/>
      <c r="E9" s="30" t="s">
        <v>2</v>
      </c>
      <c r="F9" s="24">
        <v>264389</v>
      </c>
      <c r="G9" s="24">
        <v>63254</v>
      </c>
      <c r="H9" s="24">
        <v>42373</v>
      </c>
      <c r="I9" s="24">
        <v>7274</v>
      </c>
      <c r="J9" s="24">
        <v>13607</v>
      </c>
      <c r="K9" s="24">
        <v>201135</v>
      </c>
    </row>
    <row r="10" spans="1:11" ht="15.75" customHeight="1">
      <c r="A10" s="30"/>
      <c r="B10" s="30"/>
      <c r="C10" s="30"/>
      <c r="D10" s="30"/>
      <c r="E10" s="30" t="s">
        <v>55</v>
      </c>
      <c r="F10" s="24">
        <v>176153</v>
      </c>
      <c r="G10" s="24">
        <v>17543</v>
      </c>
      <c r="H10" s="24">
        <v>12400</v>
      </c>
      <c r="I10" s="24">
        <v>3513</v>
      </c>
      <c r="J10" s="24">
        <v>1630</v>
      </c>
      <c r="K10" s="24">
        <v>158610</v>
      </c>
    </row>
    <row r="11" spans="1:11" ht="15.75" customHeight="1">
      <c r="A11" s="30" t="s">
        <v>56</v>
      </c>
      <c r="B11" s="30" t="s">
        <v>57</v>
      </c>
      <c r="C11" s="30" t="s">
        <v>58</v>
      </c>
      <c r="D11" s="30" t="s">
        <v>59</v>
      </c>
      <c r="E11" s="30" t="s">
        <v>60</v>
      </c>
      <c r="F11" s="24">
        <v>13398</v>
      </c>
      <c r="G11" s="24">
        <v>13398</v>
      </c>
      <c r="H11" s="24">
        <v>9768</v>
      </c>
      <c r="I11" s="24">
        <v>3435</v>
      </c>
      <c r="J11" s="24">
        <v>195</v>
      </c>
      <c r="K11" s="24">
        <v>0</v>
      </c>
    </row>
    <row r="12" spans="1:11" ht="15.75" customHeight="1">
      <c r="A12" s="30" t="s">
        <v>56</v>
      </c>
      <c r="B12" s="30" t="s">
        <v>57</v>
      </c>
      <c r="C12" s="30" t="s">
        <v>61</v>
      </c>
      <c r="D12" s="30" t="s">
        <v>59</v>
      </c>
      <c r="E12" s="30" t="s">
        <v>62</v>
      </c>
      <c r="F12" s="24">
        <v>100000</v>
      </c>
      <c r="G12" s="24">
        <v>0</v>
      </c>
      <c r="H12" s="24">
        <v>0</v>
      </c>
      <c r="I12" s="24">
        <v>0</v>
      </c>
      <c r="J12" s="24">
        <v>0</v>
      </c>
      <c r="K12" s="24">
        <v>100000</v>
      </c>
    </row>
    <row r="13" spans="1:11" ht="15.75" customHeight="1">
      <c r="A13" s="30" t="s">
        <v>56</v>
      </c>
      <c r="B13" s="30" t="s">
        <v>57</v>
      </c>
      <c r="C13" s="30" t="s">
        <v>63</v>
      </c>
      <c r="D13" s="30" t="s">
        <v>59</v>
      </c>
      <c r="E13" s="30" t="s">
        <v>64</v>
      </c>
      <c r="F13" s="24">
        <v>29500</v>
      </c>
      <c r="G13" s="24">
        <v>0</v>
      </c>
      <c r="H13" s="24">
        <v>0</v>
      </c>
      <c r="I13" s="24">
        <v>0</v>
      </c>
      <c r="J13" s="24">
        <v>0</v>
      </c>
      <c r="K13" s="24">
        <v>29500</v>
      </c>
    </row>
    <row r="14" spans="1:11" ht="15.75" customHeight="1">
      <c r="A14" s="30" t="s">
        <v>56</v>
      </c>
      <c r="B14" s="30" t="s">
        <v>57</v>
      </c>
      <c r="C14" s="30" t="s">
        <v>65</v>
      </c>
      <c r="D14" s="30" t="s">
        <v>59</v>
      </c>
      <c r="E14" s="30" t="s">
        <v>66</v>
      </c>
      <c r="F14" s="24">
        <v>2600</v>
      </c>
      <c r="G14" s="24">
        <v>0</v>
      </c>
      <c r="H14" s="24">
        <v>0</v>
      </c>
      <c r="I14" s="24">
        <v>0</v>
      </c>
      <c r="J14" s="24">
        <v>0</v>
      </c>
      <c r="K14" s="24">
        <v>2600</v>
      </c>
    </row>
    <row r="15" spans="1:11" ht="15.75" customHeight="1">
      <c r="A15" s="30" t="s">
        <v>56</v>
      </c>
      <c r="B15" s="30" t="s">
        <v>65</v>
      </c>
      <c r="C15" s="30" t="s">
        <v>65</v>
      </c>
      <c r="D15" s="30" t="s">
        <v>59</v>
      </c>
      <c r="E15" s="30" t="s">
        <v>67</v>
      </c>
      <c r="F15" s="24">
        <v>9500</v>
      </c>
      <c r="G15" s="24">
        <v>0</v>
      </c>
      <c r="H15" s="24">
        <v>0</v>
      </c>
      <c r="I15" s="24">
        <v>0</v>
      </c>
      <c r="J15" s="24">
        <v>0</v>
      </c>
      <c r="K15" s="24">
        <v>9500</v>
      </c>
    </row>
    <row r="16" spans="1:11" ht="15.75" customHeight="1">
      <c r="A16" s="30" t="s">
        <v>68</v>
      </c>
      <c r="B16" s="30" t="s">
        <v>69</v>
      </c>
      <c r="C16" s="30" t="s">
        <v>58</v>
      </c>
      <c r="D16" s="30" t="s">
        <v>59</v>
      </c>
      <c r="E16" s="30" t="s">
        <v>70</v>
      </c>
      <c r="F16" s="24">
        <v>78</v>
      </c>
      <c r="G16" s="24">
        <v>78</v>
      </c>
      <c r="H16" s="24">
        <v>0</v>
      </c>
      <c r="I16" s="24">
        <v>78</v>
      </c>
      <c r="J16" s="24">
        <v>0</v>
      </c>
      <c r="K16" s="24">
        <v>0</v>
      </c>
    </row>
    <row r="17" spans="1:11" ht="15.75" customHeight="1">
      <c r="A17" s="30" t="s">
        <v>68</v>
      </c>
      <c r="B17" s="30" t="s">
        <v>69</v>
      </c>
      <c r="C17" s="30" t="s">
        <v>69</v>
      </c>
      <c r="D17" s="30" t="s">
        <v>59</v>
      </c>
      <c r="E17" s="30" t="s">
        <v>71</v>
      </c>
      <c r="F17" s="24">
        <v>1914</v>
      </c>
      <c r="G17" s="24">
        <v>1914</v>
      </c>
      <c r="H17" s="24">
        <v>1914</v>
      </c>
      <c r="I17" s="24">
        <v>0</v>
      </c>
      <c r="J17" s="24">
        <v>0</v>
      </c>
      <c r="K17" s="24">
        <v>0</v>
      </c>
    </row>
    <row r="18" spans="1:11" ht="15.75" customHeight="1">
      <c r="A18" s="30" t="s">
        <v>72</v>
      </c>
      <c r="B18" s="30" t="s">
        <v>73</v>
      </c>
      <c r="C18" s="30" t="s">
        <v>58</v>
      </c>
      <c r="D18" s="30" t="s">
        <v>59</v>
      </c>
      <c r="E18" s="30" t="s">
        <v>74</v>
      </c>
      <c r="F18" s="24">
        <v>718</v>
      </c>
      <c r="G18" s="24">
        <v>718</v>
      </c>
      <c r="H18" s="24">
        <v>718</v>
      </c>
      <c r="I18" s="24">
        <v>0</v>
      </c>
      <c r="J18" s="24">
        <v>0</v>
      </c>
      <c r="K18" s="24">
        <v>0</v>
      </c>
    </row>
    <row r="19" spans="1:11" ht="15.75" customHeight="1">
      <c r="A19" s="30" t="s">
        <v>75</v>
      </c>
      <c r="B19" s="30" t="s">
        <v>76</v>
      </c>
      <c r="C19" s="30" t="s">
        <v>58</v>
      </c>
      <c r="D19" s="30" t="s">
        <v>59</v>
      </c>
      <c r="E19" s="30" t="s">
        <v>77</v>
      </c>
      <c r="F19" s="24">
        <v>1435</v>
      </c>
      <c r="G19" s="24">
        <v>1435</v>
      </c>
      <c r="H19" s="24">
        <v>0</v>
      </c>
      <c r="I19" s="24">
        <v>0</v>
      </c>
      <c r="J19" s="24">
        <v>1435</v>
      </c>
      <c r="K19" s="24">
        <v>0</v>
      </c>
    </row>
    <row r="20" spans="1:11" ht="15.75" customHeight="1">
      <c r="A20" s="30" t="s">
        <v>78</v>
      </c>
      <c r="B20" s="30" t="s">
        <v>79</v>
      </c>
      <c r="C20" s="30" t="s">
        <v>57</v>
      </c>
      <c r="D20" s="30" t="s">
        <v>59</v>
      </c>
      <c r="E20" s="30" t="s">
        <v>80</v>
      </c>
      <c r="F20" s="24">
        <v>17010</v>
      </c>
      <c r="G20" s="24">
        <v>0</v>
      </c>
      <c r="H20" s="24">
        <v>0</v>
      </c>
      <c r="I20" s="24">
        <v>0</v>
      </c>
      <c r="J20" s="24">
        <v>0</v>
      </c>
      <c r="K20" s="24">
        <v>17010</v>
      </c>
    </row>
    <row r="21" spans="1:11" ht="15.75" customHeight="1">
      <c r="A21" s="30"/>
      <c r="B21" s="30"/>
      <c r="C21" s="30"/>
      <c r="D21" s="30"/>
      <c r="E21" s="30" t="s">
        <v>81</v>
      </c>
      <c r="F21" s="24">
        <v>50270</v>
      </c>
      <c r="G21" s="24">
        <v>41745</v>
      </c>
      <c r="H21" s="24">
        <v>26869</v>
      </c>
      <c r="I21" s="24">
        <v>3265</v>
      </c>
      <c r="J21" s="24">
        <v>11611</v>
      </c>
      <c r="K21" s="24">
        <v>8525</v>
      </c>
    </row>
    <row r="22" spans="1:11" ht="15.75" customHeight="1">
      <c r="A22" s="30" t="s">
        <v>56</v>
      </c>
      <c r="B22" s="30" t="s">
        <v>57</v>
      </c>
      <c r="C22" s="30" t="s">
        <v>82</v>
      </c>
      <c r="D22" s="30" t="s">
        <v>83</v>
      </c>
      <c r="E22" s="30" t="s">
        <v>84</v>
      </c>
      <c r="F22" s="24">
        <v>9887</v>
      </c>
      <c r="G22" s="24">
        <v>4387</v>
      </c>
      <c r="H22" s="24">
        <v>4387</v>
      </c>
      <c r="I22" s="24">
        <v>0</v>
      </c>
      <c r="J22" s="24">
        <v>0</v>
      </c>
      <c r="K22" s="24">
        <v>5500</v>
      </c>
    </row>
    <row r="23" spans="1:11" ht="15.75" customHeight="1">
      <c r="A23" s="30" t="s">
        <v>56</v>
      </c>
      <c r="B23" s="30" t="s">
        <v>57</v>
      </c>
      <c r="C23" s="30" t="s">
        <v>63</v>
      </c>
      <c r="D23" s="30" t="s">
        <v>83</v>
      </c>
      <c r="E23" s="30" t="s">
        <v>64</v>
      </c>
      <c r="F23" s="24">
        <v>29980</v>
      </c>
      <c r="G23" s="24">
        <v>29980</v>
      </c>
      <c r="H23" s="24">
        <v>17723</v>
      </c>
      <c r="I23" s="24">
        <v>3246</v>
      </c>
      <c r="J23" s="24">
        <v>9011</v>
      </c>
      <c r="K23" s="24">
        <v>0</v>
      </c>
    </row>
    <row r="24" spans="1:11" ht="15.75" customHeight="1">
      <c r="A24" s="30" t="s">
        <v>56</v>
      </c>
      <c r="B24" s="30" t="s">
        <v>65</v>
      </c>
      <c r="C24" s="30" t="s">
        <v>65</v>
      </c>
      <c r="D24" s="30" t="s">
        <v>83</v>
      </c>
      <c r="E24" s="30" t="s">
        <v>67</v>
      </c>
      <c r="F24" s="24">
        <v>3025</v>
      </c>
      <c r="G24" s="24">
        <v>0</v>
      </c>
      <c r="H24" s="24">
        <v>0</v>
      </c>
      <c r="I24" s="24">
        <v>0</v>
      </c>
      <c r="J24" s="24">
        <v>0</v>
      </c>
      <c r="K24" s="24">
        <v>3025</v>
      </c>
    </row>
    <row r="25" spans="1:11" ht="15.75" customHeight="1">
      <c r="A25" s="30" t="s">
        <v>68</v>
      </c>
      <c r="B25" s="30" t="s">
        <v>69</v>
      </c>
      <c r="C25" s="30" t="s">
        <v>58</v>
      </c>
      <c r="D25" s="30" t="s">
        <v>83</v>
      </c>
      <c r="E25" s="30" t="s">
        <v>70</v>
      </c>
      <c r="F25" s="24">
        <v>19</v>
      </c>
      <c r="G25" s="24">
        <v>19</v>
      </c>
      <c r="H25" s="24">
        <v>0</v>
      </c>
      <c r="I25" s="24">
        <v>19</v>
      </c>
      <c r="J25" s="24">
        <v>0</v>
      </c>
      <c r="K25" s="24">
        <v>0</v>
      </c>
    </row>
    <row r="26" spans="1:11" ht="15.75" customHeight="1">
      <c r="A26" s="30" t="s">
        <v>68</v>
      </c>
      <c r="B26" s="30" t="s">
        <v>69</v>
      </c>
      <c r="C26" s="30" t="s">
        <v>69</v>
      </c>
      <c r="D26" s="30" t="s">
        <v>83</v>
      </c>
      <c r="E26" s="30" t="s">
        <v>71</v>
      </c>
      <c r="F26" s="24">
        <v>3461</v>
      </c>
      <c r="G26" s="24">
        <v>3461</v>
      </c>
      <c r="H26" s="24">
        <v>3461</v>
      </c>
      <c r="I26" s="24">
        <v>0</v>
      </c>
      <c r="J26" s="24">
        <v>0</v>
      </c>
      <c r="K26" s="24">
        <v>0</v>
      </c>
    </row>
    <row r="27" spans="1:11" ht="15.75" customHeight="1">
      <c r="A27" s="30" t="s">
        <v>72</v>
      </c>
      <c r="B27" s="30" t="s">
        <v>73</v>
      </c>
      <c r="C27" s="30" t="s">
        <v>76</v>
      </c>
      <c r="D27" s="30" t="s">
        <v>83</v>
      </c>
      <c r="E27" s="30" t="s">
        <v>85</v>
      </c>
      <c r="F27" s="24">
        <v>1298</v>
      </c>
      <c r="G27" s="24">
        <v>1298</v>
      </c>
      <c r="H27" s="24">
        <v>1298</v>
      </c>
      <c r="I27" s="24">
        <v>0</v>
      </c>
      <c r="J27" s="24">
        <v>0</v>
      </c>
      <c r="K27" s="24">
        <v>0</v>
      </c>
    </row>
    <row r="28" spans="1:11" ht="15.75" customHeight="1">
      <c r="A28" s="30" t="s">
        <v>75</v>
      </c>
      <c r="B28" s="30" t="s">
        <v>76</v>
      </c>
      <c r="C28" s="30" t="s">
        <v>58</v>
      </c>
      <c r="D28" s="30" t="s">
        <v>83</v>
      </c>
      <c r="E28" s="30" t="s">
        <v>77</v>
      </c>
      <c r="F28" s="24">
        <v>2600</v>
      </c>
      <c r="G28" s="24">
        <v>2600</v>
      </c>
      <c r="H28" s="24">
        <v>0</v>
      </c>
      <c r="I28" s="24">
        <v>0</v>
      </c>
      <c r="J28" s="24">
        <v>2600</v>
      </c>
      <c r="K28" s="24">
        <v>0</v>
      </c>
    </row>
    <row r="29" spans="1:11" ht="15.75" customHeight="1">
      <c r="A29" s="30"/>
      <c r="B29" s="30"/>
      <c r="C29" s="30"/>
      <c r="D29" s="30"/>
      <c r="E29" s="30" t="s">
        <v>86</v>
      </c>
      <c r="F29" s="24">
        <v>37966</v>
      </c>
      <c r="G29" s="24">
        <v>3966</v>
      </c>
      <c r="H29" s="24">
        <v>3104</v>
      </c>
      <c r="I29" s="24">
        <v>496</v>
      </c>
      <c r="J29" s="24">
        <v>366</v>
      </c>
      <c r="K29" s="24">
        <v>34000</v>
      </c>
    </row>
    <row r="30" spans="1:11" ht="15.75" customHeight="1">
      <c r="A30" s="30" t="s">
        <v>56</v>
      </c>
      <c r="B30" s="30" t="s">
        <v>57</v>
      </c>
      <c r="C30" s="30" t="s">
        <v>61</v>
      </c>
      <c r="D30" s="30" t="s">
        <v>87</v>
      </c>
      <c r="E30" s="30" t="s">
        <v>62</v>
      </c>
      <c r="F30" s="24">
        <v>36944</v>
      </c>
      <c r="G30" s="24">
        <v>2944</v>
      </c>
      <c r="H30" s="24">
        <v>2448</v>
      </c>
      <c r="I30" s="24">
        <v>496</v>
      </c>
      <c r="J30" s="24">
        <v>0</v>
      </c>
      <c r="K30" s="24">
        <v>34000</v>
      </c>
    </row>
    <row r="31" spans="1:11" ht="15.75" customHeight="1">
      <c r="A31" s="30" t="s">
        <v>68</v>
      </c>
      <c r="B31" s="30" t="s">
        <v>69</v>
      </c>
      <c r="C31" s="30" t="s">
        <v>69</v>
      </c>
      <c r="D31" s="30" t="s">
        <v>87</v>
      </c>
      <c r="E31" s="30" t="s">
        <v>71</v>
      </c>
      <c r="F31" s="24">
        <v>477</v>
      </c>
      <c r="G31" s="24">
        <v>477</v>
      </c>
      <c r="H31" s="24">
        <v>477</v>
      </c>
      <c r="I31" s="24">
        <v>0</v>
      </c>
      <c r="J31" s="24">
        <v>0</v>
      </c>
      <c r="K31" s="24">
        <v>0</v>
      </c>
    </row>
    <row r="32" spans="1:11" ht="15.75" customHeight="1">
      <c r="A32" s="30" t="s">
        <v>72</v>
      </c>
      <c r="B32" s="30" t="s">
        <v>73</v>
      </c>
      <c r="C32" s="30" t="s">
        <v>76</v>
      </c>
      <c r="D32" s="30" t="s">
        <v>87</v>
      </c>
      <c r="E32" s="30" t="s">
        <v>85</v>
      </c>
      <c r="F32" s="24">
        <v>179</v>
      </c>
      <c r="G32" s="24">
        <v>179</v>
      </c>
      <c r="H32" s="24">
        <v>179</v>
      </c>
      <c r="I32" s="24">
        <v>0</v>
      </c>
      <c r="J32" s="24">
        <v>0</v>
      </c>
      <c r="K32" s="24">
        <v>0</v>
      </c>
    </row>
    <row r="33" spans="1:11" ht="15.75" customHeight="1">
      <c r="A33" s="30" t="s">
        <v>75</v>
      </c>
      <c r="B33" s="30" t="s">
        <v>76</v>
      </c>
      <c r="C33" s="30" t="s">
        <v>58</v>
      </c>
      <c r="D33" s="30" t="s">
        <v>87</v>
      </c>
      <c r="E33" s="30" t="s">
        <v>77</v>
      </c>
      <c r="F33" s="24">
        <v>366</v>
      </c>
      <c r="G33" s="24">
        <v>366</v>
      </c>
      <c r="H33" s="24">
        <v>0</v>
      </c>
      <c r="I33" s="24">
        <v>0</v>
      </c>
      <c r="J33" s="24">
        <v>366</v>
      </c>
      <c r="K33" s="24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64" customWidth="1"/>
    <col min="2" max="3" width="16.16015625" style="64" customWidth="1"/>
    <col min="4" max="4" width="18.16015625" style="64" customWidth="1"/>
    <col min="5" max="5" width="41" style="64" customWidth="1"/>
    <col min="6" max="7" width="16.16015625" style="64" customWidth="1"/>
    <col min="8" max="8" width="17.5" style="64" customWidth="1"/>
    <col min="9" max="254" width="9.16015625" style="64" customWidth="1"/>
  </cols>
  <sheetData>
    <row r="1" spans="1:8" ht="18" customHeight="1">
      <c r="A1" s="65" t="s">
        <v>96</v>
      </c>
      <c r="B1" s="66"/>
      <c r="C1" s="66"/>
      <c r="D1" s="66"/>
      <c r="E1" s="66"/>
      <c r="F1" s="66"/>
      <c r="G1" s="66"/>
      <c r="H1" s="42"/>
    </row>
    <row r="2" spans="1:8" ht="18" customHeight="1">
      <c r="A2" s="4" t="s">
        <v>97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67"/>
      <c r="C3" s="67"/>
      <c r="D3" s="67"/>
      <c r="E3" s="68"/>
      <c r="F3" s="68"/>
      <c r="G3" s="68"/>
      <c r="H3" s="42" t="s">
        <v>3</v>
      </c>
    </row>
    <row r="4" spans="1:8" ht="30" customHeight="1">
      <c r="A4" s="28" t="s">
        <v>4</v>
      </c>
      <c r="B4" s="28"/>
      <c r="C4" s="28"/>
      <c r="D4" s="28"/>
      <c r="E4" s="28" t="s">
        <v>5</v>
      </c>
      <c r="F4" s="28"/>
      <c r="G4" s="28"/>
      <c r="H4" s="28"/>
    </row>
    <row r="5" spans="1:8" ht="30" customHeight="1">
      <c r="A5" s="69" t="s">
        <v>6</v>
      </c>
      <c r="B5" s="70" t="s">
        <v>7</v>
      </c>
      <c r="C5" s="70" t="s">
        <v>8</v>
      </c>
      <c r="D5" s="71" t="s">
        <v>9</v>
      </c>
      <c r="E5" s="69" t="s">
        <v>6</v>
      </c>
      <c r="F5" s="72" t="s">
        <v>7</v>
      </c>
      <c r="G5" s="72" t="s">
        <v>8</v>
      </c>
      <c r="H5" s="73" t="s">
        <v>9</v>
      </c>
    </row>
    <row r="6" spans="1:8" ht="30" customHeight="1">
      <c r="A6" s="74" t="s">
        <v>10</v>
      </c>
      <c r="B6" s="75">
        <f>SUM(B7:B9)</f>
        <v>103867</v>
      </c>
      <c r="C6" s="75">
        <f>SUM(C7:C9)</f>
        <v>68497</v>
      </c>
      <c r="D6" s="76">
        <f aca="true" t="shared" si="0" ref="D6:D13">IF(AND(C6&lt;&gt;0,TYPE(C6)=1),(B6-C6)/C6*100,0)</f>
        <v>51.6372979838533</v>
      </c>
      <c r="E6" s="77" t="s">
        <v>11</v>
      </c>
      <c r="F6" s="24">
        <v>42373</v>
      </c>
      <c r="G6" s="78">
        <v>42988</v>
      </c>
      <c r="H6" s="79">
        <f aca="true" t="shared" si="1" ref="H6:H9">IF(AND(G6&lt;&gt;0,TYPE(G6)=1),(F6-G6)/G6*100,0)</f>
        <v>-1.4306318042244348</v>
      </c>
    </row>
    <row r="7" spans="1:8" ht="30" customHeight="1">
      <c r="A7" s="80" t="s">
        <v>98</v>
      </c>
      <c r="B7" s="81">
        <v>103867</v>
      </c>
      <c r="C7" s="82">
        <v>68497</v>
      </c>
      <c r="D7" s="79">
        <f t="shared" si="0"/>
        <v>51.6372979838533</v>
      </c>
      <c r="E7" s="83" t="s">
        <v>13</v>
      </c>
      <c r="F7" s="84">
        <v>7274</v>
      </c>
      <c r="G7" s="78">
        <v>5867</v>
      </c>
      <c r="H7" s="79">
        <f t="shared" si="1"/>
        <v>23.981591955002557</v>
      </c>
    </row>
    <row r="8" spans="1:8" ht="30" customHeight="1">
      <c r="A8" s="80" t="s">
        <v>99</v>
      </c>
      <c r="B8" s="85">
        <v>0</v>
      </c>
      <c r="C8" s="82">
        <v>0</v>
      </c>
      <c r="D8" s="79">
        <f t="shared" si="0"/>
        <v>0</v>
      </c>
      <c r="E8" s="77" t="s">
        <v>15</v>
      </c>
      <c r="F8" s="84">
        <v>13607</v>
      </c>
      <c r="G8" s="78">
        <v>12452</v>
      </c>
      <c r="H8" s="79">
        <f t="shared" si="1"/>
        <v>9.275618374558304</v>
      </c>
    </row>
    <row r="9" spans="1:8" ht="30" customHeight="1">
      <c r="A9" s="80" t="s">
        <v>100</v>
      </c>
      <c r="B9" s="81">
        <v>0</v>
      </c>
      <c r="C9" s="86">
        <v>0</v>
      </c>
      <c r="D9" s="79">
        <f t="shared" si="0"/>
        <v>0</v>
      </c>
      <c r="E9" s="77" t="s">
        <v>17</v>
      </c>
      <c r="F9" s="84">
        <v>201135</v>
      </c>
      <c r="G9" s="50">
        <v>411977</v>
      </c>
      <c r="H9" s="79">
        <f t="shared" si="1"/>
        <v>-51.17809974828692</v>
      </c>
    </row>
    <row r="10" spans="1:10" ht="30" customHeight="1">
      <c r="A10" s="87" t="s">
        <v>101</v>
      </c>
      <c r="B10" s="75">
        <f>SUM(B11:B13)</f>
        <v>160522</v>
      </c>
      <c r="C10" s="75">
        <f>SUM(C11:C13)</f>
        <v>404787</v>
      </c>
      <c r="D10" s="76">
        <f t="shared" si="0"/>
        <v>-60.3440821963156</v>
      </c>
      <c r="E10" s="74"/>
      <c r="F10" s="84"/>
      <c r="G10" s="84"/>
      <c r="H10" s="76"/>
      <c r="I10" s="93"/>
      <c r="J10" s="93"/>
    </row>
    <row r="11" spans="1:10" ht="30" customHeight="1">
      <c r="A11" s="80" t="s">
        <v>98</v>
      </c>
      <c r="B11" s="81">
        <v>143512</v>
      </c>
      <c r="C11" s="75">
        <v>221781</v>
      </c>
      <c r="D11" s="76">
        <f t="shared" si="0"/>
        <v>-35.291120519792045</v>
      </c>
      <c r="E11" s="74"/>
      <c r="F11" s="24"/>
      <c r="G11" s="24"/>
      <c r="H11" s="76"/>
      <c r="I11" s="93"/>
      <c r="J11" s="93"/>
    </row>
    <row r="12" spans="1:10" ht="30" customHeight="1">
      <c r="A12" s="80" t="s">
        <v>99</v>
      </c>
      <c r="B12" s="85">
        <v>17010</v>
      </c>
      <c r="C12" s="75">
        <v>183006</v>
      </c>
      <c r="D12" s="76">
        <f t="shared" si="0"/>
        <v>-90.70522277958099</v>
      </c>
      <c r="E12" s="74"/>
      <c r="F12" s="24"/>
      <c r="G12" s="24"/>
      <c r="H12" s="76"/>
      <c r="I12" s="93"/>
      <c r="J12" s="93"/>
    </row>
    <row r="13" spans="1:10" ht="30" customHeight="1">
      <c r="A13" s="80" t="s">
        <v>100</v>
      </c>
      <c r="B13" s="81">
        <v>0</v>
      </c>
      <c r="C13" s="24">
        <v>0</v>
      </c>
      <c r="D13" s="76">
        <f t="shared" si="0"/>
        <v>0</v>
      </c>
      <c r="E13" s="74"/>
      <c r="F13" s="88"/>
      <c r="G13" s="88"/>
      <c r="H13" s="89"/>
      <c r="I13" s="93"/>
      <c r="J13" s="93"/>
    </row>
    <row r="14" spans="1:10" ht="30" customHeight="1">
      <c r="A14" s="69"/>
      <c r="B14" s="90"/>
      <c r="C14" s="90"/>
      <c r="D14" s="76"/>
      <c r="E14" s="69" t="s">
        <v>23</v>
      </c>
      <c r="F14" s="91">
        <f>SUM(F6:F10)</f>
        <v>264389</v>
      </c>
      <c r="G14" s="91">
        <f>SUM(G6:G10)</f>
        <v>473284</v>
      </c>
      <c r="H14" s="76">
        <f>IF(AND(G14&lt;&gt;0,TYPE(G14)=1),(F14-G14)/G14*100,0)</f>
        <v>-44.13734670937534</v>
      </c>
      <c r="I14" s="93"/>
      <c r="J14" s="93"/>
    </row>
    <row r="15" spans="1:10" ht="30" customHeight="1">
      <c r="A15" s="74"/>
      <c r="B15" s="24"/>
      <c r="C15" s="24"/>
      <c r="D15" s="76"/>
      <c r="E15" s="77" t="s">
        <v>29</v>
      </c>
      <c r="F15" s="24">
        <v>0</v>
      </c>
      <c r="G15" s="50">
        <v>0</v>
      </c>
      <c r="H15" s="79">
        <f>IF(AND(G15&lt;&gt;0,TYPE(G15)=1),(F15-G15)/G15*100,0)</f>
        <v>0</v>
      </c>
      <c r="I15" s="93"/>
      <c r="J15" s="93"/>
    </row>
    <row r="16" spans="1:8" ht="30" customHeight="1">
      <c r="A16" s="74"/>
      <c r="B16" s="24"/>
      <c r="C16" s="24"/>
      <c r="D16" s="76"/>
      <c r="F16" s="84"/>
      <c r="G16" s="84"/>
      <c r="H16" s="76"/>
    </row>
    <row r="17" spans="1:8" ht="30" customHeight="1">
      <c r="A17" s="74"/>
      <c r="B17" s="24"/>
      <c r="C17" s="24"/>
      <c r="D17" s="89"/>
      <c r="E17" s="74"/>
      <c r="F17" s="24"/>
      <c r="G17" s="24"/>
      <c r="H17" s="76"/>
    </row>
    <row r="18" spans="1:8" ht="30" customHeight="1">
      <c r="A18" s="74"/>
      <c r="B18" s="88"/>
      <c r="C18" s="88"/>
      <c r="D18" s="89"/>
      <c r="E18" s="92"/>
      <c r="F18" s="88"/>
      <c r="G18" s="88"/>
      <c r="H18" s="76"/>
    </row>
    <row r="19" spans="1:8" ht="30" customHeight="1">
      <c r="A19" s="69"/>
      <c r="B19" s="88"/>
      <c r="C19" s="88"/>
      <c r="D19" s="89"/>
      <c r="E19" s="69"/>
      <c r="F19" s="88"/>
      <c r="G19" s="88"/>
      <c r="H19" s="89"/>
    </row>
    <row r="20" spans="1:8" ht="30" customHeight="1">
      <c r="A20" s="69" t="s">
        <v>30</v>
      </c>
      <c r="B20" s="88">
        <f>SUM(B6,B10)</f>
        <v>264389</v>
      </c>
      <c r="C20" s="88">
        <f>SUM(C6,C10)</f>
        <v>473284</v>
      </c>
      <c r="D20" s="76">
        <f>IF(AND(C20&lt;&gt;0,TYPE(C20)=1),(B20-C20)/C20*100,0)</f>
        <v>-44.13734670937534</v>
      </c>
      <c r="E20" s="69" t="s">
        <v>31</v>
      </c>
      <c r="F20" s="88">
        <f>SUM(F14:F15)</f>
        <v>264389</v>
      </c>
      <c r="G20" s="88">
        <f>SUM(G14:G15)</f>
        <v>473284</v>
      </c>
      <c r="H20" s="76">
        <f>IF(AND(G20&lt;&gt;0,TYPE(G20)=1),(F20-G20)/G20*100,0)</f>
        <v>-44.13734670937534</v>
      </c>
    </row>
    <row r="21" spans="5:7" ht="18" customHeight="1">
      <c r="E21" s="93"/>
      <c r="F21" s="93"/>
      <c r="G21" s="93"/>
    </row>
    <row r="22" spans="6:7" ht="18" customHeight="1">
      <c r="F22" s="93"/>
      <c r="G22" s="93"/>
    </row>
    <row r="23" ht="18" customHeight="1">
      <c r="G23" s="93"/>
    </row>
    <row r="24" ht="18" customHeight="1">
      <c r="G24" s="93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showZeros="0" workbookViewId="0" topLeftCell="A12">
      <selection activeCell="E34" sqref="E3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61"/>
    </row>
    <row r="2" spans="1:11" ht="18" customHeight="1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5" t="s">
        <v>2</v>
      </c>
      <c r="B3" s="5"/>
      <c r="C3" s="5"/>
      <c r="D3" s="5"/>
      <c r="E3" s="5"/>
      <c r="F3" s="57"/>
      <c r="G3" s="57"/>
      <c r="H3" s="57"/>
      <c r="I3" s="57"/>
      <c r="J3" s="57"/>
      <c r="K3" s="61" t="s">
        <v>3</v>
      </c>
    </row>
    <row r="4" spans="1:11" ht="18.75" customHeight="1">
      <c r="A4" s="10" t="s">
        <v>34</v>
      </c>
      <c r="B4" s="10"/>
      <c r="C4" s="10"/>
      <c r="D4" s="11"/>
      <c r="E4" s="11"/>
      <c r="F4" s="10" t="s">
        <v>35</v>
      </c>
      <c r="G4" s="58" t="s">
        <v>104</v>
      </c>
      <c r="H4" s="59"/>
      <c r="I4" s="59"/>
      <c r="J4" s="62"/>
      <c r="K4" s="29" t="s">
        <v>105</v>
      </c>
    </row>
    <row r="5" spans="1:11" ht="18.75" customHeight="1">
      <c r="A5" s="10" t="s">
        <v>38</v>
      </c>
      <c r="B5" s="10"/>
      <c r="C5" s="36"/>
      <c r="D5" s="32" t="s">
        <v>39</v>
      </c>
      <c r="E5" s="29" t="s">
        <v>106</v>
      </c>
      <c r="F5" s="10"/>
      <c r="G5" s="10" t="s">
        <v>41</v>
      </c>
      <c r="H5" s="60" t="s">
        <v>107</v>
      </c>
      <c r="I5" s="59"/>
      <c r="J5" s="62"/>
      <c r="K5" s="29"/>
    </row>
    <row r="6" spans="1:18" ht="18.75" customHeight="1">
      <c r="A6" s="19" t="s">
        <v>48</v>
      </c>
      <c r="B6" s="19" t="s">
        <v>49</v>
      </c>
      <c r="C6" s="18" t="s">
        <v>50</v>
      </c>
      <c r="D6" s="18"/>
      <c r="E6" s="19"/>
      <c r="F6" s="11"/>
      <c r="G6" s="11"/>
      <c r="H6" s="17" t="s">
        <v>51</v>
      </c>
      <c r="I6" s="19" t="s">
        <v>90</v>
      </c>
      <c r="J6" s="18" t="s">
        <v>108</v>
      </c>
      <c r="K6" s="19"/>
      <c r="L6" s="27"/>
      <c r="M6" s="27"/>
      <c r="N6" s="27"/>
      <c r="O6" s="27"/>
      <c r="P6" s="27"/>
      <c r="Q6" s="27"/>
      <c r="R6" s="27"/>
    </row>
    <row r="7" spans="1:23" ht="18.75" customHeight="1">
      <c r="A7" s="21"/>
      <c r="B7" s="21"/>
      <c r="C7" s="21"/>
      <c r="D7" s="21"/>
      <c r="E7" s="21" t="s">
        <v>41</v>
      </c>
      <c r="F7" s="22">
        <v>264389</v>
      </c>
      <c r="G7" s="22">
        <v>103867</v>
      </c>
      <c r="H7" s="24">
        <v>103867</v>
      </c>
      <c r="I7" s="63">
        <v>58867</v>
      </c>
      <c r="J7" s="22">
        <v>45000</v>
      </c>
      <c r="K7" s="24">
        <v>160522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15" ht="18.75" customHeight="1">
      <c r="A8" s="21"/>
      <c r="B8" s="21"/>
      <c r="C8" s="21"/>
      <c r="D8" s="21"/>
      <c r="E8" s="21" t="s">
        <v>2</v>
      </c>
      <c r="F8" s="22">
        <v>264389</v>
      </c>
      <c r="G8" s="22">
        <v>103867</v>
      </c>
      <c r="H8" s="24">
        <v>103867</v>
      </c>
      <c r="I8" s="63">
        <v>58867</v>
      </c>
      <c r="J8" s="22">
        <v>45000</v>
      </c>
      <c r="K8" s="24">
        <v>160522</v>
      </c>
      <c r="N8" s="27"/>
      <c r="O8" s="27"/>
    </row>
    <row r="9" spans="1:14" ht="18.75" customHeight="1">
      <c r="A9" s="21"/>
      <c r="B9" s="21"/>
      <c r="C9" s="21"/>
      <c r="D9" s="21"/>
      <c r="E9" s="21" t="s">
        <v>55</v>
      </c>
      <c r="F9" s="22">
        <v>176153</v>
      </c>
      <c r="G9" s="22">
        <v>23043</v>
      </c>
      <c r="H9" s="24">
        <v>23043</v>
      </c>
      <c r="I9" s="63">
        <v>17543</v>
      </c>
      <c r="J9" s="22">
        <v>5500</v>
      </c>
      <c r="K9" s="24">
        <v>153110</v>
      </c>
      <c r="M9" s="27"/>
      <c r="N9" s="27"/>
    </row>
    <row r="10" spans="1:12" ht="18.75" customHeight="1">
      <c r="A10" s="21" t="s">
        <v>56</v>
      </c>
      <c r="B10" s="21" t="s">
        <v>57</v>
      </c>
      <c r="C10" s="21" t="s">
        <v>58</v>
      </c>
      <c r="D10" s="21" t="s">
        <v>59</v>
      </c>
      <c r="E10" s="21" t="s">
        <v>60</v>
      </c>
      <c r="F10" s="22">
        <v>13398</v>
      </c>
      <c r="G10" s="22">
        <v>13398</v>
      </c>
      <c r="H10" s="24">
        <v>13398</v>
      </c>
      <c r="I10" s="63">
        <v>13398</v>
      </c>
      <c r="J10" s="22">
        <v>0</v>
      </c>
      <c r="K10" s="24">
        <v>0</v>
      </c>
      <c r="L10" s="27"/>
    </row>
    <row r="11" spans="1:12" ht="18.75" customHeight="1">
      <c r="A11" s="21" t="s">
        <v>56</v>
      </c>
      <c r="B11" s="21" t="s">
        <v>57</v>
      </c>
      <c r="C11" s="21" t="s">
        <v>61</v>
      </c>
      <c r="D11" s="21" t="s">
        <v>59</v>
      </c>
      <c r="E11" s="21" t="s">
        <v>62</v>
      </c>
      <c r="F11" s="22">
        <v>100000</v>
      </c>
      <c r="G11" s="22">
        <v>0</v>
      </c>
      <c r="H11" s="24">
        <v>0</v>
      </c>
      <c r="I11" s="63">
        <v>0</v>
      </c>
      <c r="J11" s="22">
        <v>0</v>
      </c>
      <c r="K11" s="24">
        <v>100000</v>
      </c>
      <c r="L11" s="27"/>
    </row>
    <row r="12" spans="1:11" ht="18.75" customHeight="1">
      <c r="A12" s="21" t="s">
        <v>56</v>
      </c>
      <c r="B12" s="21" t="s">
        <v>57</v>
      </c>
      <c r="C12" s="21" t="s">
        <v>63</v>
      </c>
      <c r="D12" s="21" t="s">
        <v>59</v>
      </c>
      <c r="E12" s="21" t="s">
        <v>64</v>
      </c>
      <c r="F12" s="22">
        <v>29500</v>
      </c>
      <c r="G12" s="22">
        <v>5500</v>
      </c>
      <c r="H12" s="24">
        <v>5500</v>
      </c>
      <c r="I12" s="63">
        <v>0</v>
      </c>
      <c r="J12" s="22">
        <v>5500</v>
      </c>
      <c r="K12" s="24">
        <v>24000</v>
      </c>
    </row>
    <row r="13" spans="1:11" ht="18.75" customHeight="1">
      <c r="A13" s="21" t="s">
        <v>56</v>
      </c>
      <c r="B13" s="21" t="s">
        <v>57</v>
      </c>
      <c r="C13" s="21" t="s">
        <v>65</v>
      </c>
      <c r="D13" s="21" t="s">
        <v>59</v>
      </c>
      <c r="E13" s="21" t="s">
        <v>66</v>
      </c>
      <c r="F13" s="22">
        <v>2600</v>
      </c>
      <c r="G13" s="22">
        <v>0</v>
      </c>
      <c r="H13" s="24">
        <v>0</v>
      </c>
      <c r="I13" s="63">
        <v>0</v>
      </c>
      <c r="J13" s="22">
        <v>0</v>
      </c>
      <c r="K13" s="24">
        <v>2600</v>
      </c>
    </row>
    <row r="14" spans="1:11" ht="18.75" customHeight="1">
      <c r="A14" s="21" t="s">
        <v>56</v>
      </c>
      <c r="B14" s="21" t="s">
        <v>65</v>
      </c>
      <c r="C14" s="21" t="s">
        <v>65</v>
      </c>
      <c r="D14" s="21" t="s">
        <v>59</v>
      </c>
      <c r="E14" s="21" t="s">
        <v>67</v>
      </c>
      <c r="F14" s="22">
        <v>9500</v>
      </c>
      <c r="G14" s="22">
        <v>0</v>
      </c>
      <c r="H14" s="24">
        <v>0</v>
      </c>
      <c r="I14" s="63">
        <v>0</v>
      </c>
      <c r="J14" s="22">
        <v>0</v>
      </c>
      <c r="K14" s="24">
        <v>9500</v>
      </c>
    </row>
    <row r="15" spans="1:11" ht="18.75" customHeight="1">
      <c r="A15" s="21" t="s">
        <v>68</v>
      </c>
      <c r="B15" s="21" t="s">
        <v>69</v>
      </c>
      <c r="C15" s="21" t="s">
        <v>58</v>
      </c>
      <c r="D15" s="21" t="s">
        <v>59</v>
      </c>
      <c r="E15" s="21" t="s">
        <v>70</v>
      </c>
      <c r="F15" s="22">
        <v>78</v>
      </c>
      <c r="G15" s="22">
        <v>78</v>
      </c>
      <c r="H15" s="24">
        <v>78</v>
      </c>
      <c r="I15" s="63">
        <v>78</v>
      </c>
      <c r="J15" s="22">
        <v>0</v>
      </c>
      <c r="K15" s="24">
        <v>0</v>
      </c>
    </row>
    <row r="16" spans="1:12" ht="18.75" customHeight="1">
      <c r="A16" s="21" t="s">
        <v>68</v>
      </c>
      <c r="B16" s="21" t="s">
        <v>69</v>
      </c>
      <c r="C16" s="21" t="s">
        <v>69</v>
      </c>
      <c r="D16" s="21" t="s">
        <v>59</v>
      </c>
      <c r="E16" s="21" t="s">
        <v>71</v>
      </c>
      <c r="F16" s="22">
        <v>1914</v>
      </c>
      <c r="G16" s="22">
        <v>1914</v>
      </c>
      <c r="H16" s="24">
        <v>1914</v>
      </c>
      <c r="I16" s="63">
        <v>1914</v>
      </c>
      <c r="J16" s="22">
        <v>0</v>
      </c>
      <c r="K16" s="24">
        <v>0</v>
      </c>
      <c r="L16" s="27"/>
    </row>
    <row r="17" spans="1:12" ht="18.75" customHeight="1">
      <c r="A17" s="21" t="s">
        <v>72</v>
      </c>
      <c r="B17" s="21" t="s">
        <v>73</v>
      </c>
      <c r="C17" s="21" t="s">
        <v>58</v>
      </c>
      <c r="D17" s="21" t="s">
        <v>59</v>
      </c>
      <c r="E17" s="21" t="s">
        <v>74</v>
      </c>
      <c r="F17" s="22">
        <v>718</v>
      </c>
      <c r="G17" s="22">
        <v>718</v>
      </c>
      <c r="H17" s="24">
        <v>718</v>
      </c>
      <c r="I17" s="63">
        <v>718</v>
      </c>
      <c r="J17" s="22">
        <v>0</v>
      </c>
      <c r="K17" s="24">
        <v>0</v>
      </c>
      <c r="L17" s="27"/>
    </row>
    <row r="18" spans="1:12" ht="18.75" customHeight="1">
      <c r="A18" s="21" t="s">
        <v>75</v>
      </c>
      <c r="B18" s="21" t="s">
        <v>76</v>
      </c>
      <c r="C18" s="21" t="s">
        <v>58</v>
      </c>
      <c r="D18" s="21" t="s">
        <v>59</v>
      </c>
      <c r="E18" s="21" t="s">
        <v>77</v>
      </c>
      <c r="F18" s="22">
        <v>1435</v>
      </c>
      <c r="G18" s="22">
        <v>1435</v>
      </c>
      <c r="H18" s="24">
        <v>1435</v>
      </c>
      <c r="I18" s="63">
        <v>1435</v>
      </c>
      <c r="J18" s="22">
        <v>0</v>
      </c>
      <c r="K18" s="24">
        <v>0</v>
      </c>
      <c r="L18" s="27"/>
    </row>
    <row r="19" spans="1:12" ht="18.75" customHeight="1">
      <c r="A19" s="21" t="s">
        <v>78</v>
      </c>
      <c r="B19" s="21" t="s">
        <v>79</v>
      </c>
      <c r="C19" s="21" t="s">
        <v>57</v>
      </c>
      <c r="D19" s="21" t="s">
        <v>59</v>
      </c>
      <c r="E19" s="21" t="s">
        <v>80</v>
      </c>
      <c r="F19" s="22">
        <v>17010</v>
      </c>
      <c r="G19" s="22">
        <v>0</v>
      </c>
      <c r="H19" s="24">
        <v>0</v>
      </c>
      <c r="I19" s="63">
        <v>0</v>
      </c>
      <c r="J19" s="22">
        <v>0</v>
      </c>
      <c r="K19" s="24">
        <v>17010</v>
      </c>
      <c r="L19" s="27"/>
    </row>
    <row r="20" spans="1:11" ht="18.75" customHeight="1">
      <c r="A20" s="21"/>
      <c r="B20" s="21"/>
      <c r="C20" s="21"/>
      <c r="D20" s="21"/>
      <c r="E20" s="21" t="s">
        <v>81</v>
      </c>
      <c r="F20" s="22">
        <v>50270</v>
      </c>
      <c r="G20" s="22">
        <v>42858</v>
      </c>
      <c r="H20" s="24">
        <v>42858</v>
      </c>
      <c r="I20" s="63">
        <v>37358</v>
      </c>
      <c r="J20" s="22">
        <v>5500</v>
      </c>
      <c r="K20" s="24">
        <v>7412</v>
      </c>
    </row>
    <row r="21" spans="1:11" ht="18.75" customHeight="1">
      <c r="A21" s="21" t="s">
        <v>56</v>
      </c>
      <c r="B21" s="21" t="s">
        <v>57</v>
      </c>
      <c r="C21" s="21" t="s">
        <v>82</v>
      </c>
      <c r="D21" s="21" t="s">
        <v>83</v>
      </c>
      <c r="E21" s="21" t="s">
        <v>84</v>
      </c>
      <c r="F21" s="22">
        <v>9887</v>
      </c>
      <c r="G21" s="22">
        <v>5500</v>
      </c>
      <c r="H21" s="24">
        <v>5500</v>
      </c>
      <c r="I21" s="63">
        <v>0</v>
      </c>
      <c r="J21" s="22">
        <v>5500</v>
      </c>
      <c r="K21" s="24">
        <v>4387</v>
      </c>
    </row>
    <row r="22" spans="1:11" ht="18.75" customHeight="1">
      <c r="A22" s="21" t="s">
        <v>56</v>
      </c>
      <c r="B22" s="21" t="s">
        <v>57</v>
      </c>
      <c r="C22" s="21" t="s">
        <v>63</v>
      </c>
      <c r="D22" s="21" t="s">
        <v>83</v>
      </c>
      <c r="E22" s="21" t="s">
        <v>64</v>
      </c>
      <c r="F22" s="22">
        <v>29980</v>
      </c>
      <c r="G22" s="22">
        <v>29980</v>
      </c>
      <c r="H22" s="24">
        <v>29980</v>
      </c>
      <c r="I22" s="63">
        <v>29980</v>
      </c>
      <c r="J22" s="22">
        <v>0</v>
      </c>
      <c r="K22" s="24">
        <v>0</v>
      </c>
    </row>
    <row r="23" spans="1:11" ht="18.75" customHeight="1">
      <c r="A23" s="21" t="s">
        <v>56</v>
      </c>
      <c r="B23" s="21" t="s">
        <v>65</v>
      </c>
      <c r="C23" s="21" t="s">
        <v>65</v>
      </c>
      <c r="D23" s="21" t="s">
        <v>83</v>
      </c>
      <c r="E23" s="21" t="s">
        <v>67</v>
      </c>
      <c r="F23" s="22">
        <v>3025</v>
      </c>
      <c r="G23" s="22">
        <v>0</v>
      </c>
      <c r="H23" s="24">
        <v>0</v>
      </c>
      <c r="I23" s="63">
        <v>0</v>
      </c>
      <c r="J23" s="22">
        <v>0</v>
      </c>
      <c r="K23" s="24">
        <v>3025</v>
      </c>
    </row>
    <row r="24" spans="1:11" ht="18.75" customHeight="1">
      <c r="A24" s="21" t="s">
        <v>68</v>
      </c>
      <c r="B24" s="21" t="s">
        <v>69</v>
      </c>
      <c r="C24" s="21" t="s">
        <v>58</v>
      </c>
      <c r="D24" s="21" t="s">
        <v>83</v>
      </c>
      <c r="E24" s="21" t="s">
        <v>70</v>
      </c>
      <c r="F24" s="22">
        <v>19</v>
      </c>
      <c r="G24" s="22">
        <v>19</v>
      </c>
      <c r="H24" s="24">
        <v>19</v>
      </c>
      <c r="I24" s="63">
        <v>19</v>
      </c>
      <c r="J24" s="22">
        <v>0</v>
      </c>
      <c r="K24" s="24">
        <v>0</v>
      </c>
    </row>
    <row r="25" spans="1:11" ht="18.75" customHeight="1">
      <c r="A25" s="21" t="s">
        <v>68</v>
      </c>
      <c r="B25" s="21" t="s">
        <v>69</v>
      </c>
      <c r="C25" s="21" t="s">
        <v>69</v>
      </c>
      <c r="D25" s="21" t="s">
        <v>83</v>
      </c>
      <c r="E25" s="21" t="s">
        <v>71</v>
      </c>
      <c r="F25" s="22">
        <v>3461</v>
      </c>
      <c r="G25" s="22">
        <v>3461</v>
      </c>
      <c r="H25" s="24">
        <v>3461</v>
      </c>
      <c r="I25" s="63">
        <v>3461</v>
      </c>
      <c r="J25" s="22">
        <v>0</v>
      </c>
      <c r="K25" s="24">
        <v>0</v>
      </c>
    </row>
    <row r="26" spans="1:11" ht="18.75" customHeight="1">
      <c r="A26" s="21" t="s">
        <v>72</v>
      </c>
      <c r="B26" s="21" t="s">
        <v>73</v>
      </c>
      <c r="C26" s="21" t="s">
        <v>76</v>
      </c>
      <c r="D26" s="21" t="s">
        <v>83</v>
      </c>
      <c r="E26" s="21" t="s">
        <v>85</v>
      </c>
      <c r="F26" s="22">
        <v>1298</v>
      </c>
      <c r="G26" s="22">
        <v>1298</v>
      </c>
      <c r="H26" s="24">
        <v>1298</v>
      </c>
      <c r="I26" s="63">
        <v>1298</v>
      </c>
      <c r="J26" s="22">
        <v>0</v>
      </c>
      <c r="K26" s="24">
        <v>0</v>
      </c>
    </row>
    <row r="27" spans="1:11" ht="18.75" customHeight="1">
      <c r="A27" s="21" t="s">
        <v>75</v>
      </c>
      <c r="B27" s="21" t="s">
        <v>76</v>
      </c>
      <c r="C27" s="21" t="s">
        <v>58</v>
      </c>
      <c r="D27" s="21" t="s">
        <v>83</v>
      </c>
      <c r="E27" s="21" t="s">
        <v>77</v>
      </c>
      <c r="F27" s="22">
        <v>2600</v>
      </c>
      <c r="G27" s="22">
        <v>2600</v>
      </c>
      <c r="H27" s="24">
        <v>2600</v>
      </c>
      <c r="I27" s="63">
        <v>2600</v>
      </c>
      <c r="J27" s="22">
        <v>0</v>
      </c>
      <c r="K27" s="24">
        <v>0</v>
      </c>
    </row>
    <row r="28" spans="1:11" ht="18.75" customHeight="1">
      <c r="A28" s="21"/>
      <c r="B28" s="21"/>
      <c r="C28" s="21"/>
      <c r="D28" s="21"/>
      <c r="E28" s="21" t="s">
        <v>86</v>
      </c>
      <c r="F28" s="22">
        <v>37966</v>
      </c>
      <c r="G28" s="22">
        <v>37966</v>
      </c>
      <c r="H28" s="24">
        <v>37966</v>
      </c>
      <c r="I28" s="63">
        <v>3966</v>
      </c>
      <c r="J28" s="22">
        <v>34000</v>
      </c>
      <c r="K28" s="24">
        <v>0</v>
      </c>
    </row>
    <row r="29" spans="1:11" ht="18.75" customHeight="1">
      <c r="A29" s="21" t="s">
        <v>56</v>
      </c>
      <c r="B29" s="21" t="s">
        <v>57</v>
      </c>
      <c r="C29" s="21" t="s">
        <v>61</v>
      </c>
      <c r="D29" s="21" t="s">
        <v>87</v>
      </c>
      <c r="E29" s="21" t="s">
        <v>62</v>
      </c>
      <c r="F29" s="22">
        <v>36944</v>
      </c>
      <c r="G29" s="22">
        <v>36944</v>
      </c>
      <c r="H29" s="24">
        <v>36944</v>
      </c>
      <c r="I29" s="63">
        <v>2944</v>
      </c>
      <c r="J29" s="22">
        <v>34000</v>
      </c>
      <c r="K29" s="24">
        <v>0</v>
      </c>
    </row>
    <row r="30" spans="1:11" ht="18.75" customHeight="1">
      <c r="A30" s="21" t="s">
        <v>68</v>
      </c>
      <c r="B30" s="21" t="s">
        <v>69</v>
      </c>
      <c r="C30" s="21" t="s">
        <v>69</v>
      </c>
      <c r="D30" s="21" t="s">
        <v>87</v>
      </c>
      <c r="E30" s="21" t="s">
        <v>71</v>
      </c>
      <c r="F30" s="22">
        <v>477</v>
      </c>
      <c r="G30" s="22">
        <v>477</v>
      </c>
      <c r="H30" s="24">
        <v>477</v>
      </c>
      <c r="I30" s="63">
        <v>477</v>
      </c>
      <c r="J30" s="22">
        <v>0</v>
      </c>
      <c r="K30" s="24">
        <v>0</v>
      </c>
    </row>
    <row r="31" spans="1:11" ht="18.75" customHeight="1">
      <c r="A31" s="21" t="s">
        <v>72</v>
      </c>
      <c r="B31" s="21" t="s">
        <v>73</v>
      </c>
      <c r="C31" s="21" t="s">
        <v>76</v>
      </c>
      <c r="D31" s="21" t="s">
        <v>87</v>
      </c>
      <c r="E31" s="21" t="s">
        <v>85</v>
      </c>
      <c r="F31" s="22">
        <v>179</v>
      </c>
      <c r="G31" s="22">
        <v>179</v>
      </c>
      <c r="H31" s="24">
        <v>179</v>
      </c>
      <c r="I31" s="63">
        <v>179</v>
      </c>
      <c r="J31" s="22">
        <v>0</v>
      </c>
      <c r="K31" s="24">
        <v>0</v>
      </c>
    </row>
    <row r="32" spans="1:11" ht="18.75" customHeight="1">
      <c r="A32" s="21" t="s">
        <v>75</v>
      </c>
      <c r="B32" s="21" t="s">
        <v>76</v>
      </c>
      <c r="C32" s="21" t="s">
        <v>58</v>
      </c>
      <c r="D32" s="21" t="s">
        <v>87</v>
      </c>
      <c r="E32" s="21" t="s">
        <v>77</v>
      </c>
      <c r="F32" s="22">
        <v>366</v>
      </c>
      <c r="G32" s="22">
        <v>366</v>
      </c>
      <c r="H32" s="24">
        <v>366</v>
      </c>
      <c r="I32" s="63">
        <v>366</v>
      </c>
      <c r="J32" s="22">
        <v>0</v>
      </c>
      <c r="K32" s="24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3.66015625" style="0" customWidth="1"/>
    <col min="6" max="8" width="16.83203125" style="0" customWidth="1"/>
    <col min="9" max="9" width="10.16015625" style="0" customWidth="1"/>
    <col min="10" max="15" width="16.83203125" style="0" customWidth="1"/>
  </cols>
  <sheetData>
    <row r="1" spans="1:20" ht="18" customHeight="1">
      <c r="A1" s="53" t="s">
        <v>109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2"/>
      <c r="P1" s="3"/>
      <c r="Q1" s="3"/>
      <c r="R1" s="3"/>
      <c r="S1" s="3"/>
      <c r="T1" s="3"/>
    </row>
    <row r="2" spans="1:20" ht="18" customHeight="1">
      <c r="A2" s="54" t="s">
        <v>110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"/>
      <c r="Q2" s="3"/>
      <c r="R2" s="3"/>
      <c r="S2" s="3"/>
      <c r="T2" s="3"/>
    </row>
    <row r="3" spans="1:20" ht="18" customHeight="1">
      <c r="A3" s="5" t="s">
        <v>2</v>
      </c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42" t="s">
        <v>3</v>
      </c>
      <c r="P3" s="3"/>
      <c r="Q3" s="3"/>
      <c r="R3" s="3"/>
      <c r="S3" s="3"/>
      <c r="T3" s="3"/>
    </row>
    <row r="4" spans="1:20" ht="27" customHeight="1">
      <c r="A4" s="10" t="s">
        <v>34</v>
      </c>
      <c r="B4" s="10"/>
      <c r="C4" s="10"/>
      <c r="D4" s="10"/>
      <c r="E4" s="10"/>
      <c r="F4" s="35" t="s">
        <v>41</v>
      </c>
      <c r="G4" s="35" t="s">
        <v>111</v>
      </c>
      <c r="H4" s="35" t="s">
        <v>112</v>
      </c>
      <c r="I4" s="35" t="s">
        <v>113</v>
      </c>
      <c r="J4" s="35" t="s">
        <v>114</v>
      </c>
      <c r="K4" s="35" t="s">
        <v>115</v>
      </c>
      <c r="L4" s="35" t="s">
        <v>116</v>
      </c>
      <c r="M4" s="29" t="s">
        <v>117</v>
      </c>
      <c r="N4" s="35" t="s">
        <v>118</v>
      </c>
      <c r="O4" s="35" t="s">
        <v>119</v>
      </c>
      <c r="P4" s="3"/>
      <c r="Q4" s="3"/>
      <c r="R4" s="3"/>
      <c r="S4" s="3"/>
      <c r="T4" s="3"/>
    </row>
    <row r="5" spans="1:20" ht="21" customHeight="1">
      <c r="A5" s="55" t="s">
        <v>38</v>
      </c>
      <c r="B5" s="55"/>
      <c r="C5" s="55"/>
      <c r="D5" s="29" t="s">
        <v>39</v>
      </c>
      <c r="E5" s="29" t="s">
        <v>120</v>
      </c>
      <c r="F5" s="35"/>
      <c r="G5" s="35"/>
      <c r="H5" s="35"/>
      <c r="I5" s="35"/>
      <c r="J5" s="35"/>
      <c r="K5" s="35"/>
      <c r="L5" s="35"/>
      <c r="M5" s="29"/>
      <c r="N5" s="35"/>
      <c r="O5" s="35"/>
      <c r="P5" s="3"/>
      <c r="Q5" s="3"/>
      <c r="R5" s="3"/>
      <c r="S5" s="3"/>
      <c r="T5" s="3"/>
    </row>
    <row r="6" spans="1:20" ht="36.75" customHeight="1">
      <c r="A6" s="56" t="s">
        <v>48</v>
      </c>
      <c r="B6" s="56" t="s">
        <v>49</v>
      </c>
      <c r="C6" s="56" t="s">
        <v>50</v>
      </c>
      <c r="D6" s="29"/>
      <c r="E6" s="29"/>
      <c r="F6" s="41"/>
      <c r="G6" s="41"/>
      <c r="H6" s="41"/>
      <c r="I6" s="41"/>
      <c r="J6" s="41"/>
      <c r="K6" s="41"/>
      <c r="L6" s="41"/>
      <c r="M6" s="19"/>
      <c r="N6" s="41"/>
      <c r="O6" s="41"/>
      <c r="P6" s="3"/>
      <c r="Q6" s="3"/>
      <c r="R6" s="3"/>
      <c r="S6" s="3"/>
      <c r="T6" s="3"/>
    </row>
    <row r="7" spans="1:20" ht="26.25" customHeight="1">
      <c r="A7" s="30"/>
      <c r="B7" s="30"/>
      <c r="C7" s="30"/>
      <c r="D7" s="30"/>
      <c r="E7" s="21" t="s">
        <v>41</v>
      </c>
      <c r="F7" s="22">
        <v>42373</v>
      </c>
      <c r="G7" s="22">
        <v>16704</v>
      </c>
      <c r="H7" s="22">
        <v>3757</v>
      </c>
      <c r="I7" s="22">
        <v>408</v>
      </c>
      <c r="J7" s="22">
        <v>2567</v>
      </c>
      <c r="K7" s="22">
        <v>0</v>
      </c>
      <c r="L7" s="22">
        <v>8698</v>
      </c>
      <c r="M7" s="22">
        <v>5852</v>
      </c>
      <c r="N7" s="24">
        <v>0</v>
      </c>
      <c r="O7" s="50">
        <v>4387</v>
      </c>
      <c r="P7" s="26"/>
      <c r="Q7" s="26"/>
      <c r="R7" s="26"/>
      <c r="S7" s="26"/>
      <c r="T7" s="26"/>
    </row>
    <row r="8" spans="1:20" ht="26.25" customHeight="1">
      <c r="A8" s="30"/>
      <c r="B8" s="30"/>
      <c r="C8" s="30"/>
      <c r="D8" s="30"/>
      <c r="E8" s="21" t="s">
        <v>2</v>
      </c>
      <c r="F8" s="22">
        <v>42373</v>
      </c>
      <c r="G8" s="22">
        <v>16704</v>
      </c>
      <c r="H8" s="22">
        <v>3757</v>
      </c>
      <c r="I8" s="22">
        <v>408</v>
      </c>
      <c r="J8" s="22">
        <v>2567</v>
      </c>
      <c r="K8" s="22">
        <v>0</v>
      </c>
      <c r="L8" s="22">
        <v>8698</v>
      </c>
      <c r="M8" s="22">
        <v>5852</v>
      </c>
      <c r="N8" s="24">
        <v>0</v>
      </c>
      <c r="O8" s="50">
        <v>4387</v>
      </c>
      <c r="P8" s="26"/>
      <c r="Q8" s="3"/>
      <c r="R8" s="3"/>
      <c r="S8" s="3"/>
      <c r="T8" s="3"/>
    </row>
    <row r="9" spans="1:20" ht="26.25" customHeight="1">
      <c r="A9" s="30"/>
      <c r="B9" s="30"/>
      <c r="C9" s="30"/>
      <c r="D9" s="30"/>
      <c r="E9" s="21" t="s">
        <v>55</v>
      </c>
      <c r="F9" s="22">
        <v>12400</v>
      </c>
      <c r="G9" s="22">
        <v>5311</v>
      </c>
      <c r="H9" s="22">
        <v>3464</v>
      </c>
      <c r="I9" s="22">
        <v>408</v>
      </c>
      <c r="J9" s="22">
        <v>773</v>
      </c>
      <c r="K9" s="22">
        <v>0</v>
      </c>
      <c r="L9" s="22">
        <v>530</v>
      </c>
      <c r="M9" s="22">
        <v>1914</v>
      </c>
      <c r="N9" s="24">
        <v>0</v>
      </c>
      <c r="O9" s="50">
        <v>0</v>
      </c>
      <c r="P9" s="26"/>
      <c r="Q9" s="3"/>
      <c r="R9" s="3"/>
      <c r="S9" s="3"/>
      <c r="T9" s="3"/>
    </row>
    <row r="10" spans="1:20" ht="26.25" customHeight="1">
      <c r="A10" s="30" t="s">
        <v>56</v>
      </c>
      <c r="B10" s="30" t="s">
        <v>57</v>
      </c>
      <c r="C10" s="30" t="s">
        <v>58</v>
      </c>
      <c r="D10" s="30" t="s">
        <v>59</v>
      </c>
      <c r="E10" s="21" t="s">
        <v>60</v>
      </c>
      <c r="F10" s="22">
        <v>9768</v>
      </c>
      <c r="G10" s="22">
        <v>5311</v>
      </c>
      <c r="H10" s="22">
        <v>3464</v>
      </c>
      <c r="I10" s="22">
        <v>408</v>
      </c>
      <c r="J10" s="22">
        <v>55</v>
      </c>
      <c r="K10" s="22">
        <v>0</v>
      </c>
      <c r="L10" s="22">
        <v>530</v>
      </c>
      <c r="M10" s="22">
        <v>0</v>
      </c>
      <c r="N10" s="24">
        <v>0</v>
      </c>
      <c r="O10" s="50">
        <v>0</v>
      </c>
      <c r="P10" s="26"/>
      <c r="Q10" s="3"/>
      <c r="R10" s="3"/>
      <c r="S10" s="3"/>
      <c r="T10" s="3"/>
    </row>
    <row r="11" spans="1:20" ht="26.25" customHeight="1">
      <c r="A11" s="30" t="s">
        <v>68</v>
      </c>
      <c r="B11" s="30" t="s">
        <v>69</v>
      </c>
      <c r="C11" s="30" t="s">
        <v>69</v>
      </c>
      <c r="D11" s="30" t="s">
        <v>59</v>
      </c>
      <c r="E11" s="21" t="s">
        <v>71</v>
      </c>
      <c r="F11" s="22">
        <v>1914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1914</v>
      </c>
      <c r="N11" s="24">
        <v>0</v>
      </c>
      <c r="O11" s="50">
        <v>0</v>
      </c>
      <c r="P11" s="3"/>
      <c r="Q11" s="3"/>
      <c r="R11" s="3"/>
      <c r="S11" s="3"/>
      <c r="T11" s="3"/>
    </row>
    <row r="12" spans="1:20" ht="26.25" customHeight="1">
      <c r="A12" s="30" t="s">
        <v>72</v>
      </c>
      <c r="B12" s="30" t="s">
        <v>73</v>
      </c>
      <c r="C12" s="30" t="s">
        <v>58</v>
      </c>
      <c r="D12" s="30" t="s">
        <v>59</v>
      </c>
      <c r="E12" s="21" t="s">
        <v>74</v>
      </c>
      <c r="F12" s="22">
        <v>718</v>
      </c>
      <c r="G12" s="22">
        <v>0</v>
      </c>
      <c r="H12" s="22">
        <v>0</v>
      </c>
      <c r="I12" s="22">
        <v>0</v>
      </c>
      <c r="J12" s="22">
        <v>718</v>
      </c>
      <c r="K12" s="22">
        <v>0</v>
      </c>
      <c r="L12" s="22">
        <v>0</v>
      </c>
      <c r="M12" s="22">
        <v>0</v>
      </c>
      <c r="N12" s="24">
        <v>0</v>
      </c>
      <c r="O12" s="50">
        <v>0</v>
      </c>
      <c r="P12" s="3"/>
      <c r="Q12" s="3"/>
      <c r="R12" s="3"/>
      <c r="S12" s="3"/>
      <c r="T12" s="3"/>
    </row>
    <row r="13" spans="1:20" ht="26.25" customHeight="1">
      <c r="A13" s="30"/>
      <c r="B13" s="30"/>
      <c r="C13" s="30"/>
      <c r="D13" s="30"/>
      <c r="E13" s="21" t="s">
        <v>81</v>
      </c>
      <c r="F13" s="22">
        <v>26869</v>
      </c>
      <c r="G13" s="22">
        <v>10100</v>
      </c>
      <c r="H13" s="22">
        <v>251</v>
      </c>
      <c r="I13" s="22">
        <v>0</v>
      </c>
      <c r="J13" s="22">
        <v>1576</v>
      </c>
      <c r="K13" s="22">
        <v>0</v>
      </c>
      <c r="L13" s="22">
        <v>7094</v>
      </c>
      <c r="M13" s="22">
        <v>3461</v>
      </c>
      <c r="N13" s="24">
        <v>0</v>
      </c>
      <c r="O13" s="50">
        <v>4387</v>
      </c>
      <c r="P13" s="3"/>
      <c r="Q13" s="3"/>
      <c r="R13" s="3"/>
      <c r="S13" s="3"/>
      <c r="T13" s="3"/>
    </row>
    <row r="14" spans="1:20" ht="26.25" customHeight="1">
      <c r="A14" s="30" t="s">
        <v>56</v>
      </c>
      <c r="B14" s="30" t="s">
        <v>57</v>
      </c>
      <c r="C14" s="30" t="s">
        <v>82</v>
      </c>
      <c r="D14" s="30" t="s">
        <v>83</v>
      </c>
      <c r="E14" s="21" t="s">
        <v>84</v>
      </c>
      <c r="F14" s="22">
        <v>4387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v>0</v>
      </c>
      <c r="O14" s="50">
        <v>4387</v>
      </c>
      <c r="P14" s="3"/>
      <c r="Q14" s="3"/>
      <c r="R14" s="3"/>
      <c r="S14" s="3"/>
      <c r="T14" s="3"/>
    </row>
    <row r="15" spans="1:20" ht="26.25" customHeight="1">
      <c r="A15" s="30" t="s">
        <v>56</v>
      </c>
      <c r="B15" s="30" t="s">
        <v>57</v>
      </c>
      <c r="C15" s="30" t="s">
        <v>63</v>
      </c>
      <c r="D15" s="30" t="s">
        <v>83</v>
      </c>
      <c r="E15" s="21" t="s">
        <v>64</v>
      </c>
      <c r="F15" s="22">
        <v>17723</v>
      </c>
      <c r="G15" s="22">
        <v>10100</v>
      </c>
      <c r="H15" s="22">
        <v>251</v>
      </c>
      <c r="I15" s="22">
        <v>0</v>
      </c>
      <c r="J15" s="22">
        <v>278</v>
      </c>
      <c r="K15" s="22">
        <v>0</v>
      </c>
      <c r="L15" s="22">
        <v>7094</v>
      </c>
      <c r="M15" s="22">
        <v>0</v>
      </c>
      <c r="N15" s="24">
        <v>0</v>
      </c>
      <c r="O15" s="50">
        <v>0</v>
      </c>
      <c r="P15" s="3"/>
      <c r="Q15" s="3"/>
      <c r="R15" s="3"/>
      <c r="S15" s="3"/>
      <c r="T15" s="3"/>
    </row>
    <row r="16" spans="1:20" ht="26.25" customHeight="1">
      <c r="A16" s="30" t="s">
        <v>68</v>
      </c>
      <c r="B16" s="30" t="s">
        <v>69</v>
      </c>
      <c r="C16" s="30" t="s">
        <v>69</v>
      </c>
      <c r="D16" s="30" t="s">
        <v>83</v>
      </c>
      <c r="E16" s="21" t="s">
        <v>71</v>
      </c>
      <c r="F16" s="22">
        <v>3461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3461</v>
      </c>
      <c r="N16" s="24">
        <v>0</v>
      </c>
      <c r="O16" s="50">
        <v>0</v>
      </c>
      <c r="P16" s="3"/>
      <c r="Q16" s="3"/>
      <c r="R16" s="3"/>
      <c r="S16" s="3"/>
      <c r="T16" s="3"/>
    </row>
    <row r="17" spans="1:20" ht="26.25" customHeight="1">
      <c r="A17" s="30" t="s">
        <v>72</v>
      </c>
      <c r="B17" s="30" t="s">
        <v>73</v>
      </c>
      <c r="C17" s="30" t="s">
        <v>76</v>
      </c>
      <c r="D17" s="30" t="s">
        <v>83</v>
      </c>
      <c r="E17" s="21" t="s">
        <v>85</v>
      </c>
      <c r="F17" s="22">
        <v>1298</v>
      </c>
      <c r="G17" s="22">
        <v>0</v>
      </c>
      <c r="H17" s="22">
        <v>0</v>
      </c>
      <c r="I17" s="22">
        <v>0</v>
      </c>
      <c r="J17" s="22">
        <v>1298</v>
      </c>
      <c r="K17" s="22">
        <v>0</v>
      </c>
      <c r="L17" s="22">
        <v>0</v>
      </c>
      <c r="M17" s="22">
        <v>0</v>
      </c>
      <c r="N17" s="24">
        <v>0</v>
      </c>
      <c r="O17" s="50">
        <v>0</v>
      </c>
      <c r="P17" s="3"/>
      <c r="Q17" s="3"/>
      <c r="R17" s="3"/>
      <c r="S17" s="3"/>
      <c r="T17" s="3"/>
    </row>
    <row r="18" spans="1:20" ht="26.25" customHeight="1">
      <c r="A18" s="30"/>
      <c r="B18" s="30"/>
      <c r="C18" s="30"/>
      <c r="D18" s="30"/>
      <c r="E18" s="21" t="s">
        <v>86</v>
      </c>
      <c r="F18" s="22">
        <v>3104</v>
      </c>
      <c r="G18" s="22">
        <v>1293</v>
      </c>
      <c r="H18" s="22">
        <v>42</v>
      </c>
      <c r="I18" s="22">
        <v>0</v>
      </c>
      <c r="J18" s="22">
        <v>218</v>
      </c>
      <c r="K18" s="22">
        <v>0</v>
      </c>
      <c r="L18" s="22">
        <v>1074</v>
      </c>
      <c r="M18" s="22">
        <v>477</v>
      </c>
      <c r="N18" s="24">
        <v>0</v>
      </c>
      <c r="O18" s="50">
        <v>0</v>
      </c>
      <c r="P18" s="3"/>
      <c r="Q18" s="3"/>
      <c r="R18" s="3"/>
      <c r="S18" s="3"/>
      <c r="T18" s="3"/>
    </row>
    <row r="19" spans="1:15" ht="26.25" customHeight="1">
      <c r="A19" s="30" t="s">
        <v>56</v>
      </c>
      <c r="B19" s="30" t="s">
        <v>57</v>
      </c>
      <c r="C19" s="30" t="s">
        <v>61</v>
      </c>
      <c r="D19" s="30" t="s">
        <v>87</v>
      </c>
      <c r="E19" s="21" t="s">
        <v>62</v>
      </c>
      <c r="F19" s="22">
        <v>2448</v>
      </c>
      <c r="G19" s="22">
        <v>1293</v>
      </c>
      <c r="H19" s="22">
        <v>42</v>
      </c>
      <c r="I19" s="22">
        <v>0</v>
      </c>
      <c r="J19" s="22">
        <v>39</v>
      </c>
      <c r="K19" s="22">
        <v>0</v>
      </c>
      <c r="L19" s="22">
        <v>1074</v>
      </c>
      <c r="M19" s="22">
        <v>0</v>
      </c>
      <c r="N19" s="24">
        <v>0</v>
      </c>
      <c r="O19" s="50">
        <v>0</v>
      </c>
    </row>
    <row r="20" spans="1:15" ht="26.25" customHeight="1">
      <c r="A20" s="30" t="s">
        <v>68</v>
      </c>
      <c r="B20" s="30" t="s">
        <v>69</v>
      </c>
      <c r="C20" s="30" t="s">
        <v>69</v>
      </c>
      <c r="D20" s="30" t="s">
        <v>87</v>
      </c>
      <c r="E20" s="21" t="s">
        <v>71</v>
      </c>
      <c r="F20" s="22">
        <v>477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477</v>
      </c>
      <c r="N20" s="24">
        <v>0</v>
      </c>
      <c r="O20" s="50">
        <v>0</v>
      </c>
    </row>
    <row r="21" spans="1:15" ht="26.25" customHeight="1">
      <c r="A21" s="30" t="s">
        <v>72</v>
      </c>
      <c r="B21" s="30" t="s">
        <v>73</v>
      </c>
      <c r="C21" s="30" t="s">
        <v>76</v>
      </c>
      <c r="D21" s="30" t="s">
        <v>87</v>
      </c>
      <c r="E21" s="21" t="s">
        <v>85</v>
      </c>
      <c r="F21" s="22">
        <v>179</v>
      </c>
      <c r="G21" s="22">
        <v>0</v>
      </c>
      <c r="H21" s="22">
        <v>0</v>
      </c>
      <c r="I21" s="22">
        <v>0</v>
      </c>
      <c r="J21" s="22">
        <v>179</v>
      </c>
      <c r="K21" s="22">
        <v>0</v>
      </c>
      <c r="L21" s="22">
        <v>0</v>
      </c>
      <c r="M21" s="22">
        <v>0</v>
      </c>
      <c r="N21" s="24">
        <v>0</v>
      </c>
      <c r="O21" s="50">
        <v>0</v>
      </c>
    </row>
  </sheetData>
  <sheetProtection/>
  <mergeCells count="14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2"/>
      <c r="AG1" s="3"/>
    </row>
    <row r="2" spans="1:33" ht="18" customHeight="1">
      <c r="A2" s="4" t="s">
        <v>122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"/>
    </row>
    <row r="3" spans="1:33" ht="18" customHeight="1">
      <c r="A3" s="5" t="s">
        <v>2</v>
      </c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2" t="s">
        <v>3</v>
      </c>
      <c r="AG3" s="3"/>
    </row>
    <row r="4" spans="1:33" ht="18" customHeight="1">
      <c r="A4" s="36" t="s">
        <v>34</v>
      </c>
      <c r="B4" s="37"/>
      <c r="C4" s="37"/>
      <c r="D4" s="37"/>
      <c r="E4" s="9"/>
      <c r="F4" s="35" t="s">
        <v>41</v>
      </c>
      <c r="G4" s="35" t="s">
        <v>123</v>
      </c>
      <c r="H4" s="35" t="s">
        <v>124</v>
      </c>
      <c r="I4" s="35" t="s">
        <v>125</v>
      </c>
      <c r="J4" s="35" t="s">
        <v>126</v>
      </c>
      <c r="K4" s="35" t="s">
        <v>127</v>
      </c>
      <c r="L4" s="35" t="s">
        <v>128</v>
      </c>
      <c r="M4" s="35" t="s">
        <v>129</v>
      </c>
      <c r="N4" s="35" t="s">
        <v>130</v>
      </c>
      <c r="O4" s="35" t="s">
        <v>131</v>
      </c>
      <c r="P4" s="35" t="s">
        <v>132</v>
      </c>
      <c r="Q4" s="35" t="s">
        <v>133</v>
      </c>
      <c r="R4" s="35" t="s">
        <v>134</v>
      </c>
      <c r="S4" s="35" t="s">
        <v>135</v>
      </c>
      <c r="T4" s="29" t="s">
        <v>136</v>
      </c>
      <c r="U4" s="35" t="s">
        <v>137</v>
      </c>
      <c r="V4" s="35" t="s">
        <v>138</v>
      </c>
      <c r="W4" s="35" t="s">
        <v>139</v>
      </c>
      <c r="X4" s="35" t="s">
        <v>140</v>
      </c>
      <c r="Y4" s="35" t="s">
        <v>141</v>
      </c>
      <c r="Z4" s="35" t="s">
        <v>142</v>
      </c>
      <c r="AA4" s="35" t="s">
        <v>143</v>
      </c>
      <c r="AB4" s="35" t="s">
        <v>144</v>
      </c>
      <c r="AC4" s="35" t="s">
        <v>145</v>
      </c>
      <c r="AD4" s="35" t="s">
        <v>146</v>
      </c>
      <c r="AE4" s="43" t="s">
        <v>147</v>
      </c>
      <c r="AF4" s="51" t="s">
        <v>148</v>
      </c>
      <c r="AG4" s="3"/>
    </row>
    <row r="5" spans="1:33" ht="18" customHeight="1">
      <c r="A5" s="10" t="s">
        <v>38</v>
      </c>
      <c r="B5" s="10"/>
      <c r="C5" s="36"/>
      <c r="D5" s="29" t="s">
        <v>39</v>
      </c>
      <c r="E5" s="41" t="s">
        <v>106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9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51"/>
      <c r="AG5" s="3"/>
    </row>
    <row r="6" spans="1:33" ht="18" customHeight="1">
      <c r="A6" s="47" t="s">
        <v>48</v>
      </c>
      <c r="B6" s="47" t="s">
        <v>49</v>
      </c>
      <c r="C6" s="48" t="s">
        <v>50</v>
      </c>
      <c r="D6" s="29"/>
      <c r="E6" s="49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41"/>
      <c r="T6" s="19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52"/>
      <c r="AG6" s="3"/>
    </row>
    <row r="7" spans="1:33" ht="22.5" customHeight="1">
      <c r="A7" s="30"/>
      <c r="B7" s="30"/>
      <c r="C7" s="30"/>
      <c r="D7" s="30"/>
      <c r="E7" s="21" t="s">
        <v>41</v>
      </c>
      <c r="F7" s="22">
        <v>7274</v>
      </c>
      <c r="G7" s="22">
        <v>640</v>
      </c>
      <c r="H7" s="22">
        <v>150</v>
      </c>
      <c r="I7" s="22">
        <v>0</v>
      </c>
      <c r="J7" s="22">
        <v>0</v>
      </c>
      <c r="K7" s="22">
        <v>130</v>
      </c>
      <c r="L7" s="22">
        <v>130</v>
      </c>
      <c r="M7" s="22">
        <v>120</v>
      </c>
      <c r="N7" s="22">
        <v>0</v>
      </c>
      <c r="O7" s="22">
        <v>150</v>
      </c>
      <c r="P7" s="22">
        <v>800</v>
      </c>
      <c r="Q7" s="22">
        <v>0</v>
      </c>
      <c r="R7" s="22">
        <v>200</v>
      </c>
      <c r="S7" s="24">
        <v>180</v>
      </c>
      <c r="T7" s="50">
        <v>130</v>
      </c>
      <c r="U7" s="50">
        <v>320</v>
      </c>
      <c r="V7" s="50">
        <v>550</v>
      </c>
      <c r="W7" s="50">
        <v>187</v>
      </c>
      <c r="X7" s="50">
        <v>0</v>
      </c>
      <c r="Y7" s="50">
        <v>0</v>
      </c>
      <c r="Z7" s="50">
        <v>150</v>
      </c>
      <c r="AA7" s="50">
        <v>0</v>
      </c>
      <c r="AB7" s="50">
        <v>293</v>
      </c>
      <c r="AC7" s="50">
        <v>508</v>
      </c>
      <c r="AD7" s="50">
        <v>0</v>
      </c>
      <c r="AE7" s="50">
        <v>1403</v>
      </c>
      <c r="AF7" s="50">
        <v>1233</v>
      </c>
      <c r="AG7" s="26"/>
    </row>
    <row r="8" spans="1:33" ht="22.5" customHeight="1">
      <c r="A8" s="30"/>
      <c r="B8" s="30"/>
      <c r="C8" s="30"/>
      <c r="D8" s="30"/>
      <c r="E8" s="21" t="s">
        <v>2</v>
      </c>
      <c r="F8" s="22">
        <v>7274</v>
      </c>
      <c r="G8" s="22">
        <v>640</v>
      </c>
      <c r="H8" s="22">
        <v>150</v>
      </c>
      <c r="I8" s="22">
        <v>0</v>
      </c>
      <c r="J8" s="22">
        <v>0</v>
      </c>
      <c r="K8" s="22">
        <v>130</v>
      </c>
      <c r="L8" s="22">
        <v>130</v>
      </c>
      <c r="M8" s="22">
        <v>120</v>
      </c>
      <c r="N8" s="22">
        <v>0</v>
      </c>
      <c r="O8" s="22">
        <v>150</v>
      </c>
      <c r="P8" s="22">
        <v>800</v>
      </c>
      <c r="Q8" s="22">
        <v>0</v>
      </c>
      <c r="R8" s="22">
        <v>200</v>
      </c>
      <c r="S8" s="24">
        <v>180</v>
      </c>
      <c r="T8" s="50">
        <v>130</v>
      </c>
      <c r="U8" s="50">
        <v>320</v>
      </c>
      <c r="V8" s="50">
        <v>550</v>
      </c>
      <c r="W8" s="50">
        <v>187</v>
      </c>
      <c r="X8" s="50">
        <v>0</v>
      </c>
      <c r="Y8" s="50">
        <v>0</v>
      </c>
      <c r="Z8" s="50">
        <v>150</v>
      </c>
      <c r="AA8" s="50">
        <v>0</v>
      </c>
      <c r="AB8" s="50">
        <v>293</v>
      </c>
      <c r="AC8" s="50">
        <v>508</v>
      </c>
      <c r="AD8" s="50">
        <v>0</v>
      </c>
      <c r="AE8" s="50">
        <v>1403</v>
      </c>
      <c r="AF8" s="50">
        <v>1233</v>
      </c>
      <c r="AG8" s="3"/>
    </row>
    <row r="9" spans="1:33" ht="22.5" customHeight="1">
      <c r="A9" s="30"/>
      <c r="B9" s="30"/>
      <c r="C9" s="30"/>
      <c r="D9" s="30"/>
      <c r="E9" s="21" t="s">
        <v>55</v>
      </c>
      <c r="F9" s="22">
        <v>3513</v>
      </c>
      <c r="G9" s="22">
        <v>340</v>
      </c>
      <c r="H9" s="22">
        <v>50</v>
      </c>
      <c r="I9" s="22">
        <v>0</v>
      </c>
      <c r="J9" s="22">
        <v>0</v>
      </c>
      <c r="K9" s="22">
        <v>20</v>
      </c>
      <c r="L9" s="22">
        <v>20</v>
      </c>
      <c r="M9" s="22">
        <v>50</v>
      </c>
      <c r="N9" s="22">
        <v>0</v>
      </c>
      <c r="O9" s="22">
        <v>0</v>
      </c>
      <c r="P9" s="22">
        <v>400</v>
      </c>
      <c r="Q9" s="22">
        <v>0</v>
      </c>
      <c r="R9" s="22">
        <v>0</v>
      </c>
      <c r="S9" s="24">
        <v>180</v>
      </c>
      <c r="T9" s="50">
        <v>100</v>
      </c>
      <c r="U9" s="50">
        <v>100</v>
      </c>
      <c r="V9" s="50">
        <v>300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96</v>
      </c>
      <c r="AC9" s="50">
        <v>161</v>
      </c>
      <c r="AD9" s="50">
        <v>0</v>
      </c>
      <c r="AE9" s="50">
        <v>1259</v>
      </c>
      <c r="AF9" s="50">
        <v>437</v>
      </c>
      <c r="AG9" s="3"/>
    </row>
    <row r="10" spans="1:33" ht="22.5" customHeight="1">
      <c r="A10" s="30" t="s">
        <v>56</v>
      </c>
      <c r="B10" s="30" t="s">
        <v>57</v>
      </c>
      <c r="C10" s="30" t="s">
        <v>58</v>
      </c>
      <c r="D10" s="30" t="s">
        <v>59</v>
      </c>
      <c r="E10" s="21" t="s">
        <v>60</v>
      </c>
      <c r="F10" s="22">
        <v>3435</v>
      </c>
      <c r="G10" s="22">
        <v>340</v>
      </c>
      <c r="H10" s="22">
        <v>50</v>
      </c>
      <c r="I10" s="22">
        <v>0</v>
      </c>
      <c r="J10" s="22">
        <v>0</v>
      </c>
      <c r="K10" s="22">
        <v>20</v>
      </c>
      <c r="L10" s="22">
        <v>20</v>
      </c>
      <c r="M10" s="22">
        <v>50</v>
      </c>
      <c r="N10" s="22">
        <v>0</v>
      </c>
      <c r="O10" s="22">
        <v>0</v>
      </c>
      <c r="P10" s="22">
        <v>400</v>
      </c>
      <c r="Q10" s="22">
        <v>0</v>
      </c>
      <c r="R10" s="22">
        <v>0</v>
      </c>
      <c r="S10" s="24">
        <v>180</v>
      </c>
      <c r="T10" s="50">
        <v>100</v>
      </c>
      <c r="U10" s="50">
        <v>100</v>
      </c>
      <c r="V10" s="50">
        <v>300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96</v>
      </c>
      <c r="AC10" s="50">
        <v>161</v>
      </c>
      <c r="AD10" s="50">
        <v>0</v>
      </c>
      <c r="AE10" s="50">
        <v>1259</v>
      </c>
      <c r="AF10" s="50">
        <v>359</v>
      </c>
      <c r="AG10" s="3"/>
    </row>
    <row r="11" spans="1:33" ht="22.5" customHeight="1">
      <c r="A11" s="30" t="s">
        <v>68</v>
      </c>
      <c r="B11" s="30" t="s">
        <v>69</v>
      </c>
      <c r="C11" s="30" t="s">
        <v>58</v>
      </c>
      <c r="D11" s="30" t="s">
        <v>59</v>
      </c>
      <c r="E11" s="21" t="s">
        <v>70</v>
      </c>
      <c r="F11" s="22">
        <v>78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4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78</v>
      </c>
      <c r="AG11" s="3"/>
    </row>
    <row r="12" spans="1:33" ht="22.5" customHeight="1">
      <c r="A12" s="30"/>
      <c r="B12" s="30"/>
      <c r="C12" s="30"/>
      <c r="D12" s="30"/>
      <c r="E12" s="21" t="s">
        <v>81</v>
      </c>
      <c r="F12" s="22">
        <v>3265</v>
      </c>
      <c r="G12" s="22">
        <v>200</v>
      </c>
      <c r="H12" s="22">
        <v>100</v>
      </c>
      <c r="I12" s="22">
        <v>0</v>
      </c>
      <c r="J12" s="22">
        <v>0</v>
      </c>
      <c r="K12" s="22">
        <v>100</v>
      </c>
      <c r="L12" s="22">
        <v>100</v>
      </c>
      <c r="M12" s="22">
        <v>50</v>
      </c>
      <c r="N12" s="22">
        <v>0</v>
      </c>
      <c r="O12" s="22">
        <v>150</v>
      </c>
      <c r="P12" s="22">
        <v>300</v>
      </c>
      <c r="Q12" s="22">
        <v>0</v>
      </c>
      <c r="R12" s="22">
        <v>200</v>
      </c>
      <c r="S12" s="24">
        <v>0</v>
      </c>
      <c r="T12" s="50">
        <v>0</v>
      </c>
      <c r="U12" s="50">
        <v>200</v>
      </c>
      <c r="V12" s="50">
        <v>200</v>
      </c>
      <c r="W12" s="50">
        <v>187</v>
      </c>
      <c r="X12" s="50">
        <v>0</v>
      </c>
      <c r="Y12" s="50">
        <v>0</v>
      </c>
      <c r="Z12" s="50">
        <v>150</v>
      </c>
      <c r="AA12" s="50">
        <v>0</v>
      </c>
      <c r="AB12" s="50">
        <v>173</v>
      </c>
      <c r="AC12" s="50">
        <v>307</v>
      </c>
      <c r="AD12" s="50">
        <v>0</v>
      </c>
      <c r="AE12" s="50">
        <v>100</v>
      </c>
      <c r="AF12" s="50">
        <v>748</v>
      </c>
      <c r="AG12" s="3"/>
    </row>
    <row r="13" spans="1:33" ht="22.5" customHeight="1">
      <c r="A13" s="30" t="s">
        <v>56</v>
      </c>
      <c r="B13" s="30" t="s">
        <v>57</v>
      </c>
      <c r="C13" s="30" t="s">
        <v>63</v>
      </c>
      <c r="D13" s="30" t="s">
        <v>83</v>
      </c>
      <c r="E13" s="21" t="s">
        <v>64</v>
      </c>
      <c r="F13" s="22">
        <v>3246</v>
      </c>
      <c r="G13" s="22">
        <v>200</v>
      </c>
      <c r="H13" s="22">
        <v>100</v>
      </c>
      <c r="I13" s="22">
        <v>0</v>
      </c>
      <c r="J13" s="22">
        <v>0</v>
      </c>
      <c r="K13" s="22">
        <v>100</v>
      </c>
      <c r="L13" s="22">
        <v>100</v>
      </c>
      <c r="M13" s="22">
        <v>50</v>
      </c>
      <c r="N13" s="22">
        <v>0</v>
      </c>
      <c r="O13" s="22">
        <v>150</v>
      </c>
      <c r="P13" s="22">
        <v>300</v>
      </c>
      <c r="Q13" s="22">
        <v>0</v>
      </c>
      <c r="R13" s="22">
        <v>200</v>
      </c>
      <c r="S13" s="24">
        <v>0</v>
      </c>
      <c r="T13" s="50">
        <v>0</v>
      </c>
      <c r="U13" s="50">
        <v>200</v>
      </c>
      <c r="V13" s="50">
        <v>200</v>
      </c>
      <c r="W13" s="50">
        <v>187</v>
      </c>
      <c r="X13" s="50">
        <v>0</v>
      </c>
      <c r="Y13" s="50">
        <v>0</v>
      </c>
      <c r="Z13" s="50">
        <v>150</v>
      </c>
      <c r="AA13" s="50">
        <v>0</v>
      </c>
      <c r="AB13" s="50">
        <v>173</v>
      </c>
      <c r="AC13" s="50">
        <v>307</v>
      </c>
      <c r="AD13" s="50">
        <v>0</v>
      </c>
      <c r="AE13" s="50">
        <v>100</v>
      </c>
      <c r="AF13" s="50">
        <v>729</v>
      </c>
      <c r="AG13" s="3"/>
    </row>
    <row r="14" spans="1:33" ht="22.5" customHeight="1">
      <c r="A14" s="30" t="s">
        <v>68</v>
      </c>
      <c r="B14" s="30" t="s">
        <v>69</v>
      </c>
      <c r="C14" s="30" t="s">
        <v>58</v>
      </c>
      <c r="D14" s="30" t="s">
        <v>83</v>
      </c>
      <c r="E14" s="21" t="s">
        <v>70</v>
      </c>
      <c r="F14" s="22">
        <v>19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4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19</v>
      </c>
      <c r="AG14" s="3"/>
    </row>
    <row r="15" spans="1:33" ht="22.5" customHeight="1">
      <c r="A15" s="30"/>
      <c r="B15" s="30"/>
      <c r="C15" s="30"/>
      <c r="D15" s="30"/>
      <c r="E15" s="21" t="s">
        <v>86</v>
      </c>
      <c r="F15" s="22">
        <v>496</v>
      </c>
      <c r="G15" s="22">
        <v>100</v>
      </c>
      <c r="H15" s="22">
        <v>0</v>
      </c>
      <c r="I15" s="22">
        <v>0</v>
      </c>
      <c r="J15" s="22">
        <v>0</v>
      </c>
      <c r="K15" s="22">
        <v>10</v>
      </c>
      <c r="L15" s="22">
        <v>10</v>
      </c>
      <c r="M15" s="22">
        <v>20</v>
      </c>
      <c r="N15" s="22">
        <v>0</v>
      </c>
      <c r="O15" s="22">
        <v>0</v>
      </c>
      <c r="P15" s="22">
        <v>100</v>
      </c>
      <c r="Q15" s="22">
        <v>0</v>
      </c>
      <c r="R15" s="22">
        <v>0</v>
      </c>
      <c r="S15" s="24">
        <v>0</v>
      </c>
      <c r="T15" s="50">
        <v>30</v>
      </c>
      <c r="U15" s="50">
        <v>20</v>
      </c>
      <c r="V15" s="50">
        <v>50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24</v>
      </c>
      <c r="AC15" s="50">
        <v>40</v>
      </c>
      <c r="AD15" s="50">
        <v>0</v>
      </c>
      <c r="AE15" s="50">
        <v>44</v>
      </c>
      <c r="AF15" s="50">
        <v>48</v>
      </c>
      <c r="AG15" s="3"/>
    </row>
    <row r="16" spans="1:33" ht="22.5" customHeight="1">
      <c r="A16" s="30" t="s">
        <v>56</v>
      </c>
      <c r="B16" s="30" t="s">
        <v>57</v>
      </c>
      <c r="C16" s="30" t="s">
        <v>61</v>
      </c>
      <c r="D16" s="30" t="s">
        <v>87</v>
      </c>
      <c r="E16" s="21" t="s">
        <v>62</v>
      </c>
      <c r="F16" s="22">
        <v>496</v>
      </c>
      <c r="G16" s="22">
        <v>100</v>
      </c>
      <c r="H16" s="22">
        <v>0</v>
      </c>
      <c r="I16" s="22">
        <v>0</v>
      </c>
      <c r="J16" s="22">
        <v>0</v>
      </c>
      <c r="K16" s="22">
        <v>10</v>
      </c>
      <c r="L16" s="22">
        <v>10</v>
      </c>
      <c r="M16" s="22">
        <v>20</v>
      </c>
      <c r="N16" s="22">
        <v>0</v>
      </c>
      <c r="O16" s="22">
        <v>0</v>
      </c>
      <c r="P16" s="22">
        <v>100</v>
      </c>
      <c r="Q16" s="22">
        <v>0</v>
      </c>
      <c r="R16" s="22">
        <v>0</v>
      </c>
      <c r="S16" s="24">
        <v>0</v>
      </c>
      <c r="T16" s="50">
        <v>30</v>
      </c>
      <c r="U16" s="50">
        <v>20</v>
      </c>
      <c r="V16" s="50">
        <v>50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24</v>
      </c>
      <c r="AC16" s="50">
        <v>40</v>
      </c>
      <c r="AD16" s="50">
        <v>0</v>
      </c>
      <c r="AE16" s="50">
        <v>44</v>
      </c>
      <c r="AF16" s="50">
        <v>48</v>
      </c>
      <c r="AG16" s="3"/>
    </row>
    <row r="17" spans="1:33" ht="18" customHeight="1">
      <c r="A17" s="3"/>
      <c r="B17" s="3"/>
      <c r="C17" s="3"/>
      <c r="D17" s="3"/>
      <c r="E17" s="3"/>
      <c r="F17" s="3"/>
      <c r="G17" s="26"/>
      <c r="H17" s="3"/>
      <c r="I17" s="3"/>
      <c r="J17" s="3"/>
      <c r="K17" s="3"/>
      <c r="L17" s="3"/>
      <c r="M17" s="3"/>
      <c r="N17" s="3"/>
      <c r="O17" s="3"/>
      <c r="P17" s="3"/>
      <c r="Q17" s="3"/>
      <c r="R17" s="26"/>
      <c r="S17" s="3"/>
      <c r="T17" s="3"/>
      <c r="U17" s="3"/>
      <c r="V17" s="3"/>
      <c r="W17" s="3"/>
      <c r="X17" s="3"/>
      <c r="Y17" s="3"/>
      <c r="Z17" s="3"/>
      <c r="AA17" s="3"/>
      <c r="AB17" s="26"/>
      <c r="AC17" s="3"/>
      <c r="AD17" s="3"/>
      <c r="AE17" s="3"/>
      <c r="AF17" s="3"/>
      <c r="AG17" s="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" bottom="0.79" header="0.51" footer="0.51"/>
  <pageSetup fitToHeight="100" fitToWidth="1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  <col min="18" max="19" width="9.16015625" style="0" customWidth="1"/>
    <col min="20" max="20" width="10.66015625" style="0" customWidth="1"/>
  </cols>
  <sheetData>
    <row r="1" spans="1:23" ht="18" customHeight="1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2"/>
      <c r="U1" s="3"/>
      <c r="V1" s="3"/>
      <c r="W1" s="3"/>
    </row>
    <row r="2" spans="1:23" ht="18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3"/>
      <c r="W2" s="3"/>
    </row>
    <row r="3" spans="1:23" ht="18" customHeight="1">
      <c r="A3" s="5" t="s">
        <v>2</v>
      </c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2" t="s">
        <v>3</v>
      </c>
      <c r="U3" s="3"/>
      <c r="V3" s="3"/>
      <c r="W3" s="3"/>
    </row>
    <row r="4" spans="1:23" ht="18" customHeight="1">
      <c r="A4" s="32" t="s">
        <v>34</v>
      </c>
      <c r="B4" s="33"/>
      <c r="C4" s="33"/>
      <c r="D4" s="33"/>
      <c r="E4" s="34"/>
      <c r="F4" s="35" t="s">
        <v>41</v>
      </c>
      <c r="G4" s="35" t="s">
        <v>151</v>
      </c>
      <c r="H4" s="29" t="s">
        <v>152</v>
      </c>
      <c r="I4" s="35" t="s">
        <v>153</v>
      </c>
      <c r="J4" s="35" t="s">
        <v>154</v>
      </c>
      <c r="K4" s="35" t="s">
        <v>155</v>
      </c>
      <c r="L4" s="35" t="s">
        <v>156</v>
      </c>
      <c r="M4" s="35" t="s">
        <v>157</v>
      </c>
      <c r="N4" s="35" t="s">
        <v>158</v>
      </c>
      <c r="O4" s="35" t="s">
        <v>159</v>
      </c>
      <c r="P4" s="35" t="s">
        <v>160</v>
      </c>
      <c r="Q4" s="35" t="s">
        <v>161</v>
      </c>
      <c r="R4" s="43" t="s">
        <v>162</v>
      </c>
      <c r="S4" s="44" t="s">
        <v>163</v>
      </c>
      <c r="T4" s="34" t="s">
        <v>164</v>
      </c>
      <c r="U4" s="3"/>
      <c r="V4" s="3"/>
      <c r="W4" s="3"/>
    </row>
    <row r="5" spans="1:23" ht="18" customHeight="1">
      <c r="A5" s="36" t="s">
        <v>38</v>
      </c>
      <c r="B5" s="37"/>
      <c r="C5" s="9"/>
      <c r="D5" s="19" t="s">
        <v>39</v>
      </c>
      <c r="E5" s="19" t="s">
        <v>106</v>
      </c>
      <c r="F5" s="35"/>
      <c r="G5" s="35"/>
      <c r="H5" s="29"/>
      <c r="I5" s="35"/>
      <c r="J5" s="35"/>
      <c r="K5" s="35"/>
      <c r="L5" s="35"/>
      <c r="M5" s="35"/>
      <c r="N5" s="35"/>
      <c r="O5" s="35"/>
      <c r="P5" s="35"/>
      <c r="Q5" s="35"/>
      <c r="R5" s="43"/>
      <c r="S5" s="44"/>
      <c r="T5" s="34"/>
      <c r="U5" s="3"/>
      <c r="V5" s="3"/>
      <c r="W5" s="3"/>
    </row>
    <row r="6" spans="1:23" ht="33.75" customHeight="1">
      <c r="A6" s="38" t="s">
        <v>48</v>
      </c>
      <c r="B6" s="38" t="s">
        <v>49</v>
      </c>
      <c r="C6" s="39" t="s">
        <v>50</v>
      </c>
      <c r="D6" s="40"/>
      <c r="E6" s="40"/>
      <c r="F6" s="41"/>
      <c r="G6" s="41"/>
      <c r="H6" s="19"/>
      <c r="I6" s="41"/>
      <c r="J6" s="41"/>
      <c r="K6" s="41"/>
      <c r="L6" s="41"/>
      <c r="M6" s="41"/>
      <c r="N6" s="41"/>
      <c r="O6" s="41"/>
      <c r="P6" s="41"/>
      <c r="Q6" s="41"/>
      <c r="R6" s="45"/>
      <c r="S6" s="46"/>
      <c r="T6" s="17"/>
      <c r="U6" s="3"/>
      <c r="V6" s="3"/>
      <c r="W6" s="3"/>
    </row>
    <row r="7" spans="1:23" ht="22.5" customHeight="1">
      <c r="A7" s="30"/>
      <c r="B7" s="30"/>
      <c r="C7" s="30"/>
      <c r="D7" s="30"/>
      <c r="E7" s="21" t="s">
        <v>41</v>
      </c>
      <c r="F7" s="22">
        <v>13607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206</v>
      </c>
      <c r="N7" s="22">
        <v>9000</v>
      </c>
      <c r="O7" s="22">
        <v>0</v>
      </c>
      <c r="P7" s="22">
        <v>0</v>
      </c>
      <c r="Q7" s="22">
        <v>4401</v>
      </c>
      <c r="R7" s="22">
        <v>0</v>
      </c>
      <c r="S7" s="22">
        <v>0</v>
      </c>
      <c r="T7" s="24">
        <v>0</v>
      </c>
      <c r="U7" s="26"/>
      <c r="V7" s="26"/>
      <c r="W7" s="26"/>
    </row>
    <row r="8" spans="1:23" ht="22.5" customHeight="1">
      <c r="A8" s="30"/>
      <c r="B8" s="30"/>
      <c r="C8" s="30"/>
      <c r="D8" s="30"/>
      <c r="E8" s="21" t="s">
        <v>2</v>
      </c>
      <c r="F8" s="22">
        <v>13607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206</v>
      </c>
      <c r="N8" s="22">
        <v>9000</v>
      </c>
      <c r="O8" s="22">
        <v>0</v>
      </c>
      <c r="P8" s="22">
        <v>0</v>
      </c>
      <c r="Q8" s="22">
        <v>4401</v>
      </c>
      <c r="R8" s="22">
        <v>0</v>
      </c>
      <c r="S8" s="22">
        <v>0</v>
      </c>
      <c r="T8" s="24">
        <v>0</v>
      </c>
      <c r="U8" s="26"/>
      <c r="V8" s="3"/>
      <c r="W8" s="3"/>
    </row>
    <row r="9" spans="1:23" ht="22.5" customHeight="1">
      <c r="A9" s="30"/>
      <c r="B9" s="30"/>
      <c r="C9" s="30"/>
      <c r="D9" s="30"/>
      <c r="E9" s="21" t="s">
        <v>55</v>
      </c>
      <c r="F9" s="22">
        <v>1630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195</v>
      </c>
      <c r="N9" s="22">
        <v>0</v>
      </c>
      <c r="O9" s="22">
        <v>0</v>
      </c>
      <c r="P9" s="22">
        <v>0</v>
      </c>
      <c r="Q9" s="22">
        <v>1435</v>
      </c>
      <c r="R9" s="22">
        <v>0</v>
      </c>
      <c r="S9" s="22">
        <v>0</v>
      </c>
      <c r="T9" s="24">
        <v>0</v>
      </c>
      <c r="U9" s="26"/>
      <c r="V9" s="3"/>
      <c r="W9" s="3"/>
    </row>
    <row r="10" spans="1:23" ht="22.5" customHeight="1">
      <c r="A10" s="30" t="s">
        <v>56</v>
      </c>
      <c r="B10" s="30" t="s">
        <v>57</v>
      </c>
      <c r="C10" s="30" t="s">
        <v>58</v>
      </c>
      <c r="D10" s="30" t="s">
        <v>59</v>
      </c>
      <c r="E10" s="21" t="s">
        <v>60</v>
      </c>
      <c r="F10" s="22">
        <v>195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195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4">
        <v>0</v>
      </c>
      <c r="U10" s="26"/>
      <c r="V10" s="3"/>
      <c r="W10" s="3"/>
    </row>
    <row r="11" spans="1:23" ht="22.5" customHeight="1">
      <c r="A11" s="30" t="s">
        <v>75</v>
      </c>
      <c r="B11" s="30" t="s">
        <v>76</v>
      </c>
      <c r="C11" s="30" t="s">
        <v>58</v>
      </c>
      <c r="D11" s="30" t="s">
        <v>59</v>
      </c>
      <c r="E11" s="21" t="s">
        <v>77</v>
      </c>
      <c r="F11" s="22">
        <v>1435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1435</v>
      </c>
      <c r="R11" s="22">
        <v>0</v>
      </c>
      <c r="S11" s="22">
        <v>0</v>
      </c>
      <c r="T11" s="24">
        <v>0</v>
      </c>
      <c r="U11" s="3"/>
      <c r="V11" s="3"/>
      <c r="W11" s="3"/>
    </row>
    <row r="12" spans="1:23" ht="22.5" customHeight="1">
      <c r="A12" s="30"/>
      <c r="B12" s="30"/>
      <c r="C12" s="30"/>
      <c r="D12" s="30"/>
      <c r="E12" s="21" t="s">
        <v>81</v>
      </c>
      <c r="F12" s="22">
        <v>11611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11</v>
      </c>
      <c r="N12" s="22">
        <v>9000</v>
      </c>
      <c r="O12" s="22">
        <v>0</v>
      </c>
      <c r="P12" s="22">
        <v>0</v>
      </c>
      <c r="Q12" s="22">
        <v>2600</v>
      </c>
      <c r="R12" s="22">
        <v>0</v>
      </c>
      <c r="S12" s="22">
        <v>0</v>
      </c>
      <c r="T12" s="24">
        <v>0</v>
      </c>
      <c r="U12" s="3"/>
      <c r="V12" s="3"/>
      <c r="W12" s="3"/>
    </row>
    <row r="13" spans="1:23" ht="22.5" customHeight="1">
      <c r="A13" s="30" t="s">
        <v>56</v>
      </c>
      <c r="B13" s="30" t="s">
        <v>57</v>
      </c>
      <c r="C13" s="30" t="s">
        <v>63</v>
      </c>
      <c r="D13" s="30" t="s">
        <v>83</v>
      </c>
      <c r="E13" s="21" t="s">
        <v>64</v>
      </c>
      <c r="F13" s="22">
        <v>9011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11</v>
      </c>
      <c r="N13" s="22">
        <v>9000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4">
        <v>0</v>
      </c>
      <c r="U13" s="3"/>
      <c r="V13" s="3"/>
      <c r="W13" s="3"/>
    </row>
    <row r="14" spans="1:23" ht="22.5" customHeight="1">
      <c r="A14" s="30" t="s">
        <v>75</v>
      </c>
      <c r="B14" s="30" t="s">
        <v>76</v>
      </c>
      <c r="C14" s="30" t="s">
        <v>58</v>
      </c>
      <c r="D14" s="30" t="s">
        <v>83</v>
      </c>
      <c r="E14" s="21" t="s">
        <v>77</v>
      </c>
      <c r="F14" s="22">
        <v>2600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2600</v>
      </c>
      <c r="R14" s="22">
        <v>0</v>
      </c>
      <c r="S14" s="22">
        <v>0</v>
      </c>
      <c r="T14" s="24">
        <v>0</v>
      </c>
      <c r="U14" s="3"/>
      <c r="V14" s="3"/>
      <c r="W14" s="3"/>
    </row>
    <row r="15" spans="1:23" ht="22.5" customHeight="1">
      <c r="A15" s="30"/>
      <c r="B15" s="30"/>
      <c r="C15" s="30"/>
      <c r="D15" s="30"/>
      <c r="E15" s="21" t="s">
        <v>86</v>
      </c>
      <c r="F15" s="22">
        <v>366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366</v>
      </c>
      <c r="R15" s="22">
        <v>0</v>
      </c>
      <c r="S15" s="22">
        <v>0</v>
      </c>
      <c r="T15" s="24">
        <v>0</v>
      </c>
      <c r="U15" s="3"/>
      <c r="V15" s="3"/>
      <c r="W15" s="3"/>
    </row>
    <row r="16" spans="1:23" ht="22.5" customHeight="1">
      <c r="A16" s="30" t="s">
        <v>75</v>
      </c>
      <c r="B16" s="30" t="s">
        <v>76</v>
      </c>
      <c r="C16" s="30" t="s">
        <v>58</v>
      </c>
      <c r="D16" s="30" t="s">
        <v>87</v>
      </c>
      <c r="E16" s="21" t="s">
        <v>77</v>
      </c>
      <c r="F16" s="22">
        <v>366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366</v>
      </c>
      <c r="R16" s="22">
        <v>0</v>
      </c>
      <c r="S16" s="22">
        <v>0</v>
      </c>
      <c r="T16" s="24">
        <v>0</v>
      </c>
      <c r="U16" s="3"/>
      <c r="V16" s="3"/>
      <c r="W16" s="3"/>
    </row>
    <row r="17" ht="12.75" customHeight="1">
      <c r="Q17" s="27"/>
    </row>
    <row r="18" ht="12.75" customHeight="1">
      <c r="Q18" s="27"/>
    </row>
  </sheetData>
  <sheetProtection/>
  <mergeCells count="20">
    <mergeCell ref="A2:T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workbookViewId="0" topLeftCell="A4">
      <selection activeCell="D40" sqref="D40"/>
    </sheetView>
  </sheetViews>
  <sheetFormatPr defaultColWidth="9.16015625" defaultRowHeight="18" customHeight="1"/>
  <cols>
    <col min="1" max="3" width="6.5" style="3" customWidth="1"/>
    <col min="4" max="4" width="75.33203125" style="3" customWidth="1"/>
    <col min="5" max="10" width="22.83203125" style="3" customWidth="1"/>
    <col min="11" max="210" width="9.16015625" style="3" customWidth="1"/>
  </cols>
  <sheetData>
    <row r="1" spans="1:6" ht="18" customHeight="1">
      <c r="A1" s="1" t="s">
        <v>165</v>
      </c>
      <c r="B1" s="1"/>
      <c r="C1" s="1"/>
      <c r="D1" s="1"/>
      <c r="E1" s="2"/>
      <c r="F1" s="2"/>
    </row>
    <row r="2" spans="1:10" ht="18" customHeight="1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5" t="s">
        <v>2</v>
      </c>
      <c r="B3" s="5"/>
      <c r="C3" s="5"/>
      <c r="D3" s="5"/>
      <c r="J3" s="6" t="s">
        <v>167</v>
      </c>
    </row>
    <row r="4" spans="1:10" ht="18" customHeight="1">
      <c r="A4" s="8" t="s">
        <v>168</v>
      </c>
      <c r="B4" s="8"/>
      <c r="C4" s="8"/>
      <c r="D4" s="8"/>
      <c r="E4" s="28" t="s">
        <v>169</v>
      </c>
      <c r="F4" s="28"/>
      <c r="G4" s="28"/>
      <c r="H4" s="28" t="s">
        <v>52</v>
      </c>
      <c r="I4" s="28"/>
      <c r="J4" s="28"/>
    </row>
    <row r="5" spans="1:10" ht="18" customHeight="1">
      <c r="A5" s="8" t="s">
        <v>38</v>
      </c>
      <c r="B5" s="8"/>
      <c r="C5" s="8"/>
      <c r="D5" s="8" t="s">
        <v>170</v>
      </c>
      <c r="E5" s="29" t="s">
        <v>41</v>
      </c>
      <c r="F5" s="29" t="s">
        <v>36</v>
      </c>
      <c r="G5" s="10" t="s">
        <v>37</v>
      </c>
      <c r="H5" s="29" t="s">
        <v>41</v>
      </c>
      <c r="I5" s="29" t="s">
        <v>36</v>
      </c>
      <c r="J5" s="10" t="s">
        <v>37</v>
      </c>
    </row>
    <row r="6" spans="1:13" ht="18" customHeight="1">
      <c r="A6" s="8" t="s">
        <v>48</v>
      </c>
      <c r="B6" s="8" t="s">
        <v>49</v>
      </c>
      <c r="C6" s="8" t="s">
        <v>50</v>
      </c>
      <c r="D6" s="8"/>
      <c r="E6" s="19"/>
      <c r="F6" s="19"/>
      <c r="G6" s="11"/>
      <c r="H6" s="19"/>
      <c r="I6" s="19"/>
      <c r="J6" s="11"/>
      <c r="K6" s="26"/>
      <c r="L6" s="26"/>
      <c r="M6" s="26"/>
    </row>
    <row r="7" spans="1:12" ht="18" customHeight="1">
      <c r="A7" s="30"/>
      <c r="B7" s="30"/>
      <c r="C7" s="30"/>
      <c r="D7" s="21" t="s">
        <v>41</v>
      </c>
      <c r="E7" s="22">
        <v>201135</v>
      </c>
      <c r="F7" s="22">
        <v>45000</v>
      </c>
      <c r="G7" s="23">
        <v>156135</v>
      </c>
      <c r="H7" s="22">
        <v>150125</v>
      </c>
      <c r="I7" s="22">
        <v>11000</v>
      </c>
      <c r="J7" s="31">
        <v>139125</v>
      </c>
      <c r="K7" s="26"/>
      <c r="L7" s="26"/>
    </row>
    <row r="8" spans="1:10" ht="18" customHeight="1">
      <c r="A8" s="30"/>
      <c r="B8" s="30"/>
      <c r="C8" s="30"/>
      <c r="D8" s="21" t="s">
        <v>2</v>
      </c>
      <c r="E8" s="22">
        <v>201135</v>
      </c>
      <c r="F8" s="22">
        <v>45000</v>
      </c>
      <c r="G8" s="23">
        <v>156135</v>
      </c>
      <c r="H8" s="22">
        <v>150125</v>
      </c>
      <c r="I8" s="22">
        <v>11000</v>
      </c>
      <c r="J8" s="31">
        <v>139125</v>
      </c>
    </row>
    <row r="9" spans="1:10" ht="18" customHeight="1">
      <c r="A9" s="30"/>
      <c r="B9" s="30"/>
      <c r="C9" s="30"/>
      <c r="D9" s="21" t="s">
        <v>55</v>
      </c>
      <c r="E9" s="22">
        <v>158610</v>
      </c>
      <c r="F9" s="22">
        <v>5500</v>
      </c>
      <c r="G9" s="23">
        <v>153110</v>
      </c>
      <c r="H9" s="22">
        <v>141600</v>
      </c>
      <c r="I9" s="22">
        <v>5500</v>
      </c>
      <c r="J9" s="31">
        <v>136100</v>
      </c>
    </row>
    <row r="10" spans="1:10" ht="18" customHeight="1">
      <c r="A10" s="30"/>
      <c r="B10" s="30"/>
      <c r="C10" s="30"/>
      <c r="D10" s="21" t="s">
        <v>62</v>
      </c>
      <c r="E10" s="22">
        <v>100000</v>
      </c>
      <c r="F10" s="22">
        <v>0</v>
      </c>
      <c r="G10" s="23">
        <v>100000</v>
      </c>
      <c r="H10" s="22">
        <v>100000</v>
      </c>
      <c r="I10" s="22">
        <v>0</v>
      </c>
      <c r="J10" s="31">
        <v>100000</v>
      </c>
    </row>
    <row r="11" spans="1:10" ht="18" customHeight="1">
      <c r="A11" s="30" t="s">
        <v>56</v>
      </c>
      <c r="B11" s="30" t="s">
        <v>57</v>
      </c>
      <c r="C11" s="30" t="s">
        <v>61</v>
      </c>
      <c r="D11" s="21" t="s">
        <v>171</v>
      </c>
      <c r="E11" s="22">
        <v>100000</v>
      </c>
      <c r="F11" s="22">
        <v>0</v>
      </c>
      <c r="G11" s="23">
        <v>100000</v>
      </c>
      <c r="H11" s="22">
        <v>100000</v>
      </c>
      <c r="I11" s="22">
        <v>0</v>
      </c>
      <c r="J11" s="31">
        <v>100000</v>
      </c>
    </row>
    <row r="12" spans="1:10" ht="18" customHeight="1">
      <c r="A12" s="30"/>
      <c r="B12" s="30"/>
      <c r="C12" s="30"/>
      <c r="D12" s="21" t="s">
        <v>64</v>
      </c>
      <c r="E12" s="22">
        <v>29500</v>
      </c>
      <c r="F12" s="22">
        <v>5500</v>
      </c>
      <c r="G12" s="23">
        <v>24000</v>
      </c>
      <c r="H12" s="22">
        <v>29500</v>
      </c>
      <c r="I12" s="22">
        <v>5500</v>
      </c>
      <c r="J12" s="31">
        <v>24000</v>
      </c>
    </row>
    <row r="13" spans="1:10" ht="18" customHeight="1">
      <c r="A13" s="30" t="s">
        <v>56</v>
      </c>
      <c r="B13" s="30" t="s">
        <v>57</v>
      </c>
      <c r="C13" s="30" t="s">
        <v>63</v>
      </c>
      <c r="D13" s="21" t="s">
        <v>172</v>
      </c>
      <c r="E13" s="22">
        <v>3500</v>
      </c>
      <c r="F13" s="22">
        <v>3500</v>
      </c>
      <c r="G13" s="23">
        <v>0</v>
      </c>
      <c r="H13" s="22">
        <v>3500</v>
      </c>
      <c r="I13" s="22">
        <v>3500</v>
      </c>
      <c r="J13" s="31">
        <v>0</v>
      </c>
    </row>
    <row r="14" spans="1:10" ht="18" customHeight="1">
      <c r="A14" s="30" t="s">
        <v>56</v>
      </c>
      <c r="B14" s="30" t="s">
        <v>57</v>
      </c>
      <c r="C14" s="30" t="s">
        <v>63</v>
      </c>
      <c r="D14" s="21" t="s">
        <v>173</v>
      </c>
      <c r="E14" s="22">
        <v>2000</v>
      </c>
      <c r="F14" s="22">
        <v>2000</v>
      </c>
      <c r="G14" s="23">
        <v>0</v>
      </c>
      <c r="H14" s="22">
        <v>2000</v>
      </c>
      <c r="I14" s="22">
        <v>2000</v>
      </c>
      <c r="J14" s="31">
        <v>0</v>
      </c>
    </row>
    <row r="15" spans="1:10" ht="30" customHeight="1">
      <c r="A15" s="30" t="s">
        <v>56</v>
      </c>
      <c r="B15" s="30" t="s">
        <v>57</v>
      </c>
      <c r="C15" s="30" t="s">
        <v>63</v>
      </c>
      <c r="D15" s="21" t="s">
        <v>174</v>
      </c>
      <c r="E15" s="22">
        <v>24000</v>
      </c>
      <c r="F15" s="22">
        <v>0</v>
      </c>
      <c r="G15" s="23">
        <v>24000</v>
      </c>
      <c r="H15" s="22">
        <v>24000</v>
      </c>
      <c r="I15" s="22">
        <v>0</v>
      </c>
      <c r="J15" s="31">
        <v>24000</v>
      </c>
    </row>
    <row r="16" spans="1:10" ht="18" customHeight="1">
      <c r="A16" s="30"/>
      <c r="B16" s="30"/>
      <c r="C16" s="30"/>
      <c r="D16" s="21" t="s">
        <v>66</v>
      </c>
      <c r="E16" s="22">
        <v>2600</v>
      </c>
      <c r="F16" s="22">
        <v>0</v>
      </c>
      <c r="G16" s="23">
        <v>2600</v>
      </c>
      <c r="H16" s="22">
        <v>2600</v>
      </c>
      <c r="I16" s="22">
        <v>0</v>
      </c>
      <c r="J16" s="31">
        <v>2600</v>
      </c>
    </row>
    <row r="17" spans="1:10" ht="18" customHeight="1">
      <c r="A17" s="30" t="s">
        <v>56</v>
      </c>
      <c r="B17" s="30" t="s">
        <v>57</v>
      </c>
      <c r="C17" s="30" t="s">
        <v>65</v>
      </c>
      <c r="D17" s="21" t="s">
        <v>175</v>
      </c>
      <c r="E17" s="22">
        <v>2600</v>
      </c>
      <c r="F17" s="22">
        <v>0</v>
      </c>
      <c r="G17" s="23">
        <v>2600</v>
      </c>
      <c r="H17" s="22">
        <v>2600</v>
      </c>
      <c r="I17" s="22">
        <v>0</v>
      </c>
      <c r="J17" s="31">
        <v>2600</v>
      </c>
    </row>
    <row r="18" spans="1:10" ht="18" customHeight="1">
      <c r="A18" s="30"/>
      <c r="B18" s="30"/>
      <c r="C18" s="30"/>
      <c r="D18" s="21" t="s">
        <v>67</v>
      </c>
      <c r="E18" s="22">
        <v>9500</v>
      </c>
      <c r="F18" s="22">
        <v>0</v>
      </c>
      <c r="G18" s="23">
        <v>9500</v>
      </c>
      <c r="H18" s="22">
        <v>9500</v>
      </c>
      <c r="I18" s="22">
        <v>0</v>
      </c>
      <c r="J18" s="31">
        <v>9500</v>
      </c>
    </row>
    <row r="19" spans="1:10" ht="18" customHeight="1">
      <c r="A19" s="30" t="s">
        <v>56</v>
      </c>
      <c r="B19" s="30" t="s">
        <v>65</v>
      </c>
      <c r="C19" s="30" t="s">
        <v>65</v>
      </c>
      <c r="D19" s="21" t="s">
        <v>176</v>
      </c>
      <c r="E19" s="22">
        <v>6510</v>
      </c>
      <c r="F19" s="22">
        <v>0</v>
      </c>
      <c r="G19" s="23">
        <v>6510</v>
      </c>
      <c r="H19" s="22">
        <v>6510</v>
      </c>
      <c r="I19" s="22">
        <v>0</v>
      </c>
      <c r="J19" s="31">
        <v>6510</v>
      </c>
    </row>
    <row r="20" spans="1:10" ht="18" customHeight="1">
      <c r="A20" s="30" t="s">
        <v>56</v>
      </c>
      <c r="B20" s="30" t="s">
        <v>65</v>
      </c>
      <c r="C20" s="30" t="s">
        <v>65</v>
      </c>
      <c r="D20" s="21" t="s">
        <v>177</v>
      </c>
      <c r="E20" s="22">
        <v>2700</v>
      </c>
      <c r="F20" s="22">
        <v>0</v>
      </c>
      <c r="G20" s="23">
        <v>2700</v>
      </c>
      <c r="H20" s="22">
        <v>2700</v>
      </c>
      <c r="I20" s="22">
        <v>0</v>
      </c>
      <c r="J20" s="31">
        <v>2700</v>
      </c>
    </row>
    <row r="21" spans="1:10" ht="18" customHeight="1">
      <c r="A21" s="30" t="s">
        <v>56</v>
      </c>
      <c r="B21" s="30" t="s">
        <v>65</v>
      </c>
      <c r="C21" s="30" t="s">
        <v>65</v>
      </c>
      <c r="D21" s="21" t="s">
        <v>178</v>
      </c>
      <c r="E21" s="22">
        <v>290</v>
      </c>
      <c r="F21" s="22">
        <v>0</v>
      </c>
      <c r="G21" s="23">
        <v>290</v>
      </c>
      <c r="H21" s="22">
        <v>290</v>
      </c>
      <c r="I21" s="22">
        <v>0</v>
      </c>
      <c r="J21" s="31">
        <v>290</v>
      </c>
    </row>
    <row r="22" spans="1:10" ht="18" customHeight="1">
      <c r="A22" s="30"/>
      <c r="B22" s="30"/>
      <c r="C22" s="30"/>
      <c r="D22" s="21" t="s">
        <v>80</v>
      </c>
      <c r="E22" s="22">
        <v>17010</v>
      </c>
      <c r="F22" s="22">
        <v>0</v>
      </c>
      <c r="G22" s="23">
        <v>17010</v>
      </c>
      <c r="H22" s="22">
        <v>0</v>
      </c>
      <c r="I22" s="22">
        <v>0</v>
      </c>
      <c r="J22" s="31">
        <v>0</v>
      </c>
    </row>
    <row r="23" spans="1:10" ht="18" customHeight="1">
      <c r="A23" s="30" t="s">
        <v>78</v>
      </c>
      <c r="B23" s="30" t="s">
        <v>79</v>
      </c>
      <c r="C23" s="30" t="s">
        <v>57</v>
      </c>
      <c r="D23" s="21" t="s">
        <v>179</v>
      </c>
      <c r="E23" s="22">
        <v>10000</v>
      </c>
      <c r="F23" s="22">
        <v>0</v>
      </c>
      <c r="G23" s="23">
        <v>10000</v>
      </c>
      <c r="H23" s="22">
        <v>0</v>
      </c>
      <c r="I23" s="22">
        <v>0</v>
      </c>
      <c r="J23" s="31">
        <v>0</v>
      </c>
    </row>
    <row r="24" spans="1:10" ht="18" customHeight="1">
      <c r="A24" s="30" t="s">
        <v>78</v>
      </c>
      <c r="B24" s="30" t="s">
        <v>79</v>
      </c>
      <c r="C24" s="30" t="s">
        <v>57</v>
      </c>
      <c r="D24" s="21" t="s">
        <v>180</v>
      </c>
      <c r="E24" s="22">
        <v>7010</v>
      </c>
      <c r="F24" s="22">
        <v>0</v>
      </c>
      <c r="G24" s="23">
        <v>7010</v>
      </c>
      <c r="H24" s="22">
        <v>0</v>
      </c>
      <c r="I24" s="22">
        <v>0</v>
      </c>
      <c r="J24" s="31">
        <v>0</v>
      </c>
    </row>
    <row r="25" spans="1:10" ht="18" customHeight="1">
      <c r="A25" s="30"/>
      <c r="B25" s="30"/>
      <c r="C25" s="30"/>
      <c r="D25" s="21" t="s">
        <v>81</v>
      </c>
      <c r="E25" s="22">
        <v>8525</v>
      </c>
      <c r="F25" s="22">
        <v>5500</v>
      </c>
      <c r="G25" s="23">
        <v>3025</v>
      </c>
      <c r="H25" s="22">
        <v>8525</v>
      </c>
      <c r="I25" s="22">
        <v>5500</v>
      </c>
      <c r="J25" s="31">
        <v>3025</v>
      </c>
    </row>
    <row r="26" spans="1:10" ht="18" customHeight="1">
      <c r="A26" s="30"/>
      <c r="B26" s="30"/>
      <c r="C26" s="30"/>
      <c r="D26" s="21" t="s">
        <v>84</v>
      </c>
      <c r="E26" s="22">
        <v>5500</v>
      </c>
      <c r="F26" s="22">
        <v>5500</v>
      </c>
      <c r="G26" s="23">
        <v>0</v>
      </c>
      <c r="H26" s="22">
        <v>5500</v>
      </c>
      <c r="I26" s="22">
        <v>5500</v>
      </c>
      <c r="J26" s="31">
        <v>0</v>
      </c>
    </row>
    <row r="27" spans="1:10" ht="18" customHeight="1">
      <c r="A27" s="30" t="s">
        <v>56</v>
      </c>
      <c r="B27" s="30" t="s">
        <v>57</v>
      </c>
      <c r="C27" s="30" t="s">
        <v>82</v>
      </c>
      <c r="D27" s="21" t="s">
        <v>181</v>
      </c>
      <c r="E27" s="22">
        <v>500</v>
      </c>
      <c r="F27" s="22">
        <v>500</v>
      </c>
      <c r="G27" s="23">
        <v>0</v>
      </c>
      <c r="H27" s="22">
        <v>500</v>
      </c>
      <c r="I27" s="22">
        <v>500</v>
      </c>
      <c r="J27" s="31">
        <v>0</v>
      </c>
    </row>
    <row r="28" spans="1:10" ht="18" customHeight="1">
      <c r="A28" s="30" t="s">
        <v>56</v>
      </c>
      <c r="B28" s="30" t="s">
        <v>57</v>
      </c>
      <c r="C28" s="30" t="s">
        <v>82</v>
      </c>
      <c r="D28" s="21" t="s">
        <v>182</v>
      </c>
      <c r="E28" s="22">
        <v>5000</v>
      </c>
      <c r="F28" s="22">
        <v>5000</v>
      </c>
      <c r="G28" s="23">
        <v>0</v>
      </c>
      <c r="H28" s="22">
        <v>5000</v>
      </c>
      <c r="I28" s="22">
        <v>5000</v>
      </c>
      <c r="J28" s="31">
        <v>0</v>
      </c>
    </row>
    <row r="29" spans="1:10" ht="18" customHeight="1">
      <c r="A29" s="30"/>
      <c r="B29" s="30"/>
      <c r="C29" s="30"/>
      <c r="D29" s="21" t="s">
        <v>67</v>
      </c>
      <c r="E29" s="22">
        <v>3025</v>
      </c>
      <c r="F29" s="22">
        <v>0</v>
      </c>
      <c r="G29" s="23">
        <v>3025</v>
      </c>
      <c r="H29" s="22">
        <v>3025</v>
      </c>
      <c r="I29" s="22">
        <v>0</v>
      </c>
      <c r="J29" s="31">
        <v>3025</v>
      </c>
    </row>
    <row r="30" spans="1:10" ht="18" customHeight="1">
      <c r="A30" s="30" t="s">
        <v>56</v>
      </c>
      <c r="B30" s="30" t="s">
        <v>65</v>
      </c>
      <c r="C30" s="30" t="s">
        <v>65</v>
      </c>
      <c r="D30" s="21" t="s">
        <v>183</v>
      </c>
      <c r="E30" s="22">
        <v>3025</v>
      </c>
      <c r="F30" s="22">
        <v>0</v>
      </c>
      <c r="G30" s="23">
        <v>3025</v>
      </c>
      <c r="H30" s="22">
        <v>3025</v>
      </c>
      <c r="I30" s="22">
        <v>0</v>
      </c>
      <c r="J30" s="31">
        <v>3025</v>
      </c>
    </row>
    <row r="31" spans="1:10" ht="18" customHeight="1">
      <c r="A31" s="30"/>
      <c r="B31" s="30"/>
      <c r="C31" s="30"/>
      <c r="D31" s="21" t="s">
        <v>86</v>
      </c>
      <c r="E31" s="22">
        <v>34000</v>
      </c>
      <c r="F31" s="22">
        <v>34000</v>
      </c>
      <c r="G31" s="23">
        <v>0</v>
      </c>
      <c r="H31" s="22">
        <v>0</v>
      </c>
      <c r="I31" s="22">
        <v>0</v>
      </c>
      <c r="J31" s="31">
        <v>0</v>
      </c>
    </row>
    <row r="32" spans="1:10" ht="18" customHeight="1">
      <c r="A32" s="30"/>
      <c r="B32" s="30"/>
      <c r="C32" s="30"/>
      <c r="D32" s="21" t="s">
        <v>62</v>
      </c>
      <c r="E32" s="22">
        <v>34000</v>
      </c>
      <c r="F32" s="22">
        <v>34000</v>
      </c>
      <c r="G32" s="23">
        <v>0</v>
      </c>
      <c r="H32" s="22">
        <v>0</v>
      </c>
      <c r="I32" s="22">
        <v>0</v>
      </c>
      <c r="J32" s="31">
        <v>0</v>
      </c>
    </row>
    <row r="33" spans="1:10" ht="18" customHeight="1">
      <c r="A33" s="30" t="s">
        <v>56</v>
      </c>
      <c r="B33" s="30" t="s">
        <v>57</v>
      </c>
      <c r="C33" s="30" t="s">
        <v>61</v>
      </c>
      <c r="D33" s="21" t="s">
        <v>184</v>
      </c>
      <c r="E33" s="22">
        <v>27000</v>
      </c>
      <c r="F33" s="22">
        <v>27000</v>
      </c>
      <c r="G33" s="23">
        <v>0</v>
      </c>
      <c r="H33" s="22">
        <v>0</v>
      </c>
      <c r="I33" s="22">
        <v>0</v>
      </c>
      <c r="J33" s="31">
        <v>0</v>
      </c>
    </row>
    <row r="34" spans="1:10" ht="18" customHeight="1">
      <c r="A34" s="30" t="s">
        <v>56</v>
      </c>
      <c r="B34" s="30" t="s">
        <v>57</v>
      </c>
      <c r="C34" s="30" t="s">
        <v>61</v>
      </c>
      <c r="D34" s="21" t="s">
        <v>185</v>
      </c>
      <c r="E34" s="22">
        <v>4000</v>
      </c>
      <c r="F34" s="22">
        <v>4000</v>
      </c>
      <c r="G34" s="23">
        <v>0</v>
      </c>
      <c r="H34" s="22">
        <v>0</v>
      </c>
      <c r="I34" s="22">
        <v>0</v>
      </c>
      <c r="J34" s="31">
        <v>0</v>
      </c>
    </row>
    <row r="35" spans="1:10" ht="18" customHeight="1">
      <c r="A35" s="30" t="s">
        <v>56</v>
      </c>
      <c r="B35" s="30" t="s">
        <v>57</v>
      </c>
      <c r="C35" s="30" t="s">
        <v>61</v>
      </c>
      <c r="D35" s="21" t="s">
        <v>186</v>
      </c>
      <c r="E35" s="22">
        <v>3000</v>
      </c>
      <c r="F35" s="22">
        <v>3000</v>
      </c>
      <c r="G35" s="23">
        <v>0</v>
      </c>
      <c r="H35" s="22">
        <v>0</v>
      </c>
      <c r="I35" s="22">
        <v>0</v>
      </c>
      <c r="J35" s="31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2017-01-25T09:35:59Z</dcterms:created>
  <dcterms:modified xsi:type="dcterms:W3CDTF">2017-01-25T09:42:15Z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